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305"/>
  </bookViews>
  <sheets>
    <sheet name="Toelichting" sheetId="5" r:id="rId1"/>
    <sheet name="Begroting en Realisatie " sheetId="1" r:id="rId2"/>
    <sheet name="Aanbod en Bereik" sheetId="2" r:id="rId3"/>
    <sheet name="Kengetallen" sheetId="4"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2" l="1"/>
  <c r="K24" i="2"/>
  <c r="O24" i="2"/>
  <c r="M24" i="2"/>
  <c r="L24" i="2"/>
  <c r="C24" i="2"/>
  <c r="D24" i="2"/>
  <c r="E24" i="2"/>
  <c r="F24" i="2"/>
  <c r="G24" i="2"/>
  <c r="H24" i="2"/>
  <c r="I24" i="2"/>
  <c r="B24" i="2"/>
  <c r="O26" i="2" l="1"/>
  <c r="N26" i="2"/>
  <c r="M26" i="2"/>
  <c r="L26" i="2"/>
  <c r="K26" i="2"/>
  <c r="B28" i="2"/>
  <c r="L33" i="2" l="1"/>
  <c r="O33" i="2" s="1"/>
  <c r="M33" i="2"/>
  <c r="K33" i="2"/>
  <c r="N33" i="2" s="1"/>
  <c r="C32" i="2"/>
  <c r="D32" i="2"/>
  <c r="E32" i="2"/>
  <c r="F32" i="2"/>
  <c r="G32" i="2"/>
  <c r="H32" i="2"/>
  <c r="I32" i="2"/>
  <c r="B32" i="2"/>
  <c r="C28" i="2"/>
  <c r="D28" i="2"/>
  <c r="E28" i="2"/>
  <c r="F28" i="2"/>
  <c r="G28" i="2"/>
  <c r="H28" i="2"/>
  <c r="I28" i="2"/>
  <c r="K28" i="2"/>
  <c r="L10" i="2"/>
  <c r="O10" i="2" s="1"/>
  <c r="M10" i="2"/>
  <c r="K10" i="2"/>
  <c r="N10" i="2" s="1"/>
  <c r="K11" i="2"/>
  <c r="C9" i="2"/>
  <c r="D9" i="2"/>
  <c r="E9" i="2"/>
  <c r="F9" i="2"/>
  <c r="G9" i="2"/>
  <c r="H9" i="2"/>
  <c r="I9" i="2"/>
  <c r="B9" i="2"/>
  <c r="C5" i="2"/>
  <c r="D5" i="2"/>
  <c r="E5" i="2"/>
  <c r="F5" i="2"/>
  <c r="G5" i="2"/>
  <c r="H5" i="2"/>
  <c r="I5" i="2"/>
  <c r="B5" i="2"/>
  <c r="O34" i="2"/>
  <c r="N34" i="2"/>
  <c r="M34" i="2"/>
  <c r="L34" i="2"/>
  <c r="K34" i="2"/>
  <c r="O30" i="2"/>
  <c r="N30" i="2"/>
  <c r="M30" i="2"/>
  <c r="L30" i="2"/>
  <c r="K30" i="2"/>
  <c r="O29" i="2"/>
  <c r="N29" i="2"/>
  <c r="M29" i="2"/>
  <c r="L29" i="2"/>
  <c r="K29" i="2"/>
  <c r="O6" i="2"/>
  <c r="N6" i="2"/>
  <c r="M6" i="2"/>
  <c r="L6" i="2"/>
  <c r="K6" i="2"/>
  <c r="M28" i="2" l="1"/>
  <c r="L28" i="2"/>
  <c r="L32" i="2"/>
  <c r="O32" i="2" s="1"/>
  <c r="M32" i="2"/>
  <c r="K32" i="2"/>
  <c r="N32" i="2" s="1"/>
  <c r="O28" i="2"/>
  <c r="N28" i="2"/>
  <c r="C19" i="4"/>
  <c r="D19" i="4"/>
  <c r="E19" i="4"/>
  <c r="F19" i="4"/>
  <c r="B19" i="4"/>
  <c r="O22" i="2"/>
  <c r="O25" i="2"/>
  <c r="O23" i="2"/>
  <c r="O5" i="2"/>
  <c r="O7" i="2"/>
  <c r="O9" i="2"/>
  <c r="O11" i="2"/>
  <c r="O13" i="2"/>
  <c r="O14" i="2"/>
  <c r="O15" i="2"/>
  <c r="O16" i="2"/>
  <c r="O17" i="2"/>
  <c r="O36" i="2"/>
  <c r="O37" i="2"/>
  <c r="O38" i="2"/>
  <c r="O39" i="2"/>
  <c r="O40" i="2"/>
  <c r="O41" i="2"/>
  <c r="O42" i="2"/>
  <c r="O43" i="2"/>
  <c r="N22" i="2"/>
  <c r="N25" i="2"/>
  <c r="N23" i="2"/>
  <c r="N5" i="2"/>
  <c r="N7" i="2"/>
  <c r="N9" i="2"/>
  <c r="N11" i="2"/>
  <c r="N13" i="2"/>
  <c r="N14" i="2"/>
  <c r="N15" i="2"/>
  <c r="N16" i="2"/>
  <c r="N17" i="2"/>
  <c r="N36" i="2"/>
  <c r="N37" i="2"/>
  <c r="N38" i="2"/>
  <c r="N39" i="2"/>
  <c r="N40" i="2"/>
  <c r="N41" i="2"/>
  <c r="N42" i="2"/>
  <c r="N43" i="2"/>
  <c r="M36" i="2"/>
  <c r="M43" i="2"/>
  <c r="M13" i="2"/>
  <c r="L13" i="2"/>
  <c r="K13" i="2"/>
  <c r="M11" i="2"/>
  <c r="M14" i="2"/>
  <c r="M15" i="2"/>
  <c r="M16" i="2"/>
  <c r="M17" i="2"/>
  <c r="M37" i="2"/>
  <c r="M38" i="2"/>
  <c r="M39" i="2"/>
  <c r="M40" i="2"/>
  <c r="M41" i="2"/>
  <c r="M42" i="2"/>
  <c r="M22" i="2"/>
  <c r="M25" i="2"/>
  <c r="M23" i="2"/>
  <c r="M5" i="2"/>
  <c r="M7" i="2"/>
  <c r="L9" i="2"/>
  <c r="M9" i="2"/>
  <c r="L22" i="2"/>
  <c r="L25" i="2"/>
  <c r="L23" i="2"/>
  <c r="L5" i="2"/>
  <c r="L7" i="2"/>
  <c r="L11" i="2"/>
  <c r="L14" i="2"/>
  <c r="L15" i="2"/>
  <c r="L16" i="2"/>
  <c r="L17" i="2"/>
  <c r="L36" i="2"/>
  <c r="L37" i="2"/>
  <c r="L38" i="2"/>
  <c r="L39" i="2"/>
  <c r="L40" i="2"/>
  <c r="L41" i="2"/>
  <c r="L42" i="2"/>
  <c r="L43" i="2"/>
  <c r="K38" i="2"/>
  <c r="K22" i="2"/>
  <c r="K25" i="2"/>
  <c r="K23" i="2"/>
  <c r="K5" i="2"/>
  <c r="K7" i="2"/>
  <c r="K9" i="2"/>
  <c r="K14" i="2"/>
  <c r="K15" i="2"/>
  <c r="K16" i="2"/>
  <c r="K17" i="2"/>
  <c r="K36" i="2"/>
  <c r="K37" i="2"/>
  <c r="K39" i="2"/>
  <c r="K40" i="2"/>
  <c r="K41" i="2"/>
  <c r="K42" i="2"/>
  <c r="K43" i="2"/>
  <c r="C44" i="2"/>
  <c r="D44" i="2"/>
  <c r="E44" i="2"/>
  <c r="F44" i="2"/>
  <c r="G44" i="2"/>
  <c r="H44" i="2"/>
  <c r="I44" i="2"/>
  <c r="B44" i="2"/>
  <c r="B18" i="2"/>
  <c r="D18" i="2"/>
  <c r="E18" i="2"/>
  <c r="F18" i="2"/>
  <c r="G18" i="2"/>
  <c r="H18" i="2"/>
  <c r="I18" i="2"/>
  <c r="C18" i="2"/>
  <c r="G5" i="4" l="1"/>
  <c r="O18" i="2"/>
  <c r="K44" i="2"/>
  <c r="F5" i="4"/>
  <c r="E5" i="4"/>
  <c r="H5" i="4"/>
  <c r="D5" i="4"/>
  <c r="I5" i="4"/>
  <c r="L44" i="2"/>
  <c r="N44" i="2"/>
  <c r="C5" i="4"/>
  <c r="M44" i="2"/>
  <c r="M18" i="2"/>
  <c r="O44" i="2"/>
  <c r="L18" i="2"/>
  <c r="N18" i="2"/>
  <c r="K18" i="2"/>
  <c r="N9" i="1"/>
  <c r="N12" i="1"/>
  <c r="N13" i="1"/>
  <c r="N14" i="1"/>
  <c r="N15" i="1"/>
  <c r="N17" i="1"/>
  <c r="N18" i="1"/>
  <c r="N19" i="1"/>
  <c r="N20" i="1"/>
  <c r="N25" i="1"/>
  <c r="N26" i="1"/>
  <c r="N27" i="1"/>
  <c r="N28" i="1"/>
  <c r="N31" i="1"/>
  <c r="N32" i="1"/>
  <c r="N33" i="1"/>
  <c r="N34" i="1"/>
  <c r="N43" i="1"/>
  <c r="N44" i="1"/>
  <c r="N45" i="1"/>
  <c r="N46" i="1"/>
  <c r="N49" i="1"/>
  <c r="N50" i="1"/>
  <c r="N57" i="1"/>
  <c r="N58" i="1"/>
  <c r="N59" i="1"/>
  <c r="M9" i="1"/>
  <c r="M12" i="1"/>
  <c r="M13" i="1"/>
  <c r="M14" i="1"/>
  <c r="M15" i="1"/>
  <c r="M17" i="1"/>
  <c r="M18" i="1"/>
  <c r="M19" i="1"/>
  <c r="M20" i="1"/>
  <c r="M25" i="1"/>
  <c r="M26" i="1"/>
  <c r="M27" i="1"/>
  <c r="M28" i="1"/>
  <c r="M31" i="1"/>
  <c r="M32" i="1"/>
  <c r="M33" i="1"/>
  <c r="M34" i="1"/>
  <c r="M43" i="1"/>
  <c r="M44" i="1"/>
  <c r="M45" i="1"/>
  <c r="M46" i="1"/>
  <c r="M49" i="1"/>
  <c r="M50" i="1"/>
  <c r="M57" i="1"/>
  <c r="M58" i="1"/>
  <c r="M59" i="1"/>
  <c r="L8" i="1"/>
  <c r="L9" i="1"/>
  <c r="L12" i="1"/>
  <c r="L13" i="1"/>
  <c r="L14" i="1"/>
  <c r="L15" i="1"/>
  <c r="L17" i="1"/>
  <c r="L18" i="1"/>
  <c r="L19" i="1"/>
  <c r="L20" i="1"/>
  <c r="L25" i="1"/>
  <c r="L26" i="1"/>
  <c r="L27" i="1"/>
  <c r="L28" i="1"/>
  <c r="L31" i="1"/>
  <c r="L32" i="1"/>
  <c r="L33" i="1"/>
  <c r="L34" i="1"/>
  <c r="L43" i="1"/>
  <c r="L44" i="1"/>
  <c r="L45" i="1"/>
  <c r="L46" i="1"/>
  <c r="L49" i="1"/>
  <c r="L50" i="1"/>
  <c r="L57" i="1"/>
  <c r="L58" i="1"/>
  <c r="L59" i="1"/>
  <c r="K9" i="1"/>
  <c r="K12" i="1"/>
  <c r="K13" i="1"/>
  <c r="K14" i="1"/>
  <c r="K15" i="1"/>
  <c r="K17" i="1"/>
  <c r="K18" i="1"/>
  <c r="K19" i="1"/>
  <c r="K20" i="1"/>
  <c r="K25" i="1"/>
  <c r="K26" i="1"/>
  <c r="K27" i="1"/>
  <c r="K28" i="1"/>
  <c r="K31" i="1"/>
  <c r="K32" i="1"/>
  <c r="K33" i="1"/>
  <c r="K34" i="1"/>
  <c r="K43" i="1"/>
  <c r="K44" i="1"/>
  <c r="K45" i="1"/>
  <c r="K46" i="1"/>
  <c r="K49" i="1"/>
  <c r="K50" i="1"/>
  <c r="K57" i="1"/>
  <c r="K58" i="1"/>
  <c r="K59" i="1"/>
  <c r="K8" i="1"/>
  <c r="M8" i="1"/>
  <c r="N8" i="1"/>
  <c r="J8" i="1"/>
  <c r="J57" i="1"/>
  <c r="J12" i="1"/>
  <c r="J13" i="1"/>
  <c r="J14" i="1"/>
  <c r="J15" i="1"/>
  <c r="J17" i="1"/>
  <c r="J18" i="1"/>
  <c r="J19" i="1"/>
  <c r="J20" i="1"/>
  <c r="J25" i="1"/>
  <c r="J26" i="1"/>
  <c r="J27" i="1"/>
  <c r="J28" i="1"/>
  <c r="J31" i="1"/>
  <c r="J32" i="1"/>
  <c r="J33" i="1"/>
  <c r="J34" i="1"/>
  <c r="J43" i="1"/>
  <c r="J44" i="1"/>
  <c r="J45" i="1"/>
  <c r="J46" i="1"/>
  <c r="J49" i="1"/>
  <c r="J50" i="1"/>
  <c r="J58" i="1"/>
  <c r="J59" i="1"/>
  <c r="J9" i="1"/>
  <c r="C51" i="1"/>
  <c r="D51" i="1"/>
  <c r="E51" i="1"/>
  <c r="F51" i="1"/>
  <c r="G51" i="1"/>
  <c r="H51" i="1"/>
  <c r="I51" i="1"/>
  <c r="B51" i="1"/>
  <c r="C47" i="1"/>
  <c r="C53" i="1" s="1"/>
  <c r="D47" i="1"/>
  <c r="E47" i="1"/>
  <c r="E53" i="1" s="1"/>
  <c r="F47" i="1"/>
  <c r="G47" i="1"/>
  <c r="G53" i="1" s="1"/>
  <c r="H47" i="1"/>
  <c r="I47" i="1"/>
  <c r="I53" i="1" s="1"/>
  <c r="B47" i="1"/>
  <c r="B53" i="1" s="1"/>
  <c r="C35" i="1"/>
  <c r="D35" i="1"/>
  <c r="E35" i="1"/>
  <c r="F35" i="1"/>
  <c r="G35" i="1"/>
  <c r="H35" i="1"/>
  <c r="I35" i="1"/>
  <c r="B35" i="1"/>
  <c r="C29" i="1"/>
  <c r="D29" i="1"/>
  <c r="D37" i="1" s="1"/>
  <c r="E29" i="1"/>
  <c r="F29" i="1"/>
  <c r="F37" i="1" s="1"/>
  <c r="G29" i="1"/>
  <c r="H29" i="1"/>
  <c r="H37" i="1" s="1"/>
  <c r="I29" i="1"/>
  <c r="B29" i="1"/>
  <c r="B37" i="1" s="1"/>
  <c r="C21" i="1"/>
  <c r="D21" i="1"/>
  <c r="E21" i="1"/>
  <c r="F21" i="1"/>
  <c r="G21" i="1"/>
  <c r="H21" i="1"/>
  <c r="I21" i="1"/>
  <c r="B21" i="1"/>
  <c r="C10" i="1"/>
  <c r="D10" i="1"/>
  <c r="E10" i="1"/>
  <c r="F10" i="1"/>
  <c r="F23" i="1" s="1"/>
  <c r="G10" i="1"/>
  <c r="H10" i="1"/>
  <c r="H23" i="1" s="1"/>
  <c r="I10" i="1"/>
  <c r="B10" i="1"/>
  <c r="B23" i="1" s="1"/>
  <c r="L47" i="1" l="1"/>
  <c r="F13" i="4"/>
  <c r="D13" i="4"/>
  <c r="C13" i="4"/>
  <c r="E13" i="4"/>
  <c r="K47" i="1"/>
  <c r="N21" i="1"/>
  <c r="N29" i="1"/>
  <c r="N53" i="1"/>
  <c r="L51" i="1"/>
  <c r="L35" i="1"/>
  <c r="F39" i="1"/>
  <c r="F4" i="4" s="1"/>
  <c r="H39" i="1"/>
  <c r="H4" i="4" s="1"/>
  <c r="L10" i="1"/>
  <c r="C23" i="1"/>
  <c r="K10" i="1"/>
  <c r="J10" i="1"/>
  <c r="K29" i="1"/>
  <c r="K21" i="1"/>
  <c r="L29" i="1"/>
  <c r="L21" i="1"/>
  <c r="M51" i="1"/>
  <c r="M35" i="1"/>
  <c r="M10" i="1"/>
  <c r="N51" i="1"/>
  <c r="N35" i="1"/>
  <c r="N10" i="1"/>
  <c r="B39" i="1"/>
  <c r="B55" i="1" s="1"/>
  <c r="B61" i="1" s="1"/>
  <c r="K51" i="1"/>
  <c r="K35" i="1"/>
  <c r="M47" i="1"/>
  <c r="M29" i="1"/>
  <c r="M21" i="1"/>
  <c r="N47" i="1"/>
  <c r="J51" i="1"/>
  <c r="J37" i="1"/>
  <c r="I23" i="1"/>
  <c r="G23" i="1"/>
  <c r="E23" i="1"/>
  <c r="J21" i="1"/>
  <c r="I37" i="1"/>
  <c r="G37" i="1"/>
  <c r="E37" i="1"/>
  <c r="C37" i="1"/>
  <c r="J35" i="1"/>
  <c r="H53" i="1"/>
  <c r="F53" i="1"/>
  <c r="J47" i="1"/>
  <c r="J29" i="1"/>
  <c r="D53" i="1"/>
  <c r="D23" i="1"/>
  <c r="K53" i="1" l="1"/>
  <c r="B4" i="4"/>
  <c r="H55" i="1"/>
  <c r="H61" i="1" s="1"/>
  <c r="N37" i="1"/>
  <c r="M37" i="1"/>
  <c r="L37" i="1"/>
  <c r="K37" i="1"/>
  <c r="M53" i="1"/>
  <c r="C39" i="1"/>
  <c r="C4" i="4" s="1"/>
  <c r="L23" i="1"/>
  <c r="K23" i="1"/>
  <c r="N23" i="1"/>
  <c r="M23" i="1"/>
  <c r="F55" i="1"/>
  <c r="F61" i="1" s="1"/>
  <c r="L53" i="1"/>
  <c r="J53" i="1"/>
  <c r="E39" i="1"/>
  <c r="E55" i="1" s="1"/>
  <c r="E61" i="1" s="1"/>
  <c r="I39" i="1"/>
  <c r="I55" i="1" s="1"/>
  <c r="I61" i="1" s="1"/>
  <c r="G39" i="1"/>
  <c r="G55" i="1" s="1"/>
  <c r="G61" i="1" s="1"/>
  <c r="D39" i="1"/>
  <c r="D4" i="4" s="1"/>
  <c r="J23" i="1"/>
  <c r="B5" i="4"/>
  <c r="B13" i="4" s="1"/>
  <c r="B12" i="4" l="1"/>
  <c r="C12" i="4"/>
  <c r="E4" i="4"/>
  <c r="D12" i="4" s="1"/>
  <c r="G4" i="4"/>
  <c r="I4" i="4"/>
  <c r="C55" i="1"/>
  <c r="L39" i="1"/>
  <c r="K39" i="1"/>
  <c r="N39" i="1"/>
  <c r="M39" i="1"/>
  <c r="J39" i="1"/>
  <c r="D55" i="1"/>
  <c r="F12" i="4" l="1"/>
  <c r="E12" i="4"/>
  <c r="C61" i="1"/>
  <c r="L55" i="1"/>
  <c r="K55" i="1"/>
  <c r="N55" i="1"/>
  <c r="M55" i="1"/>
  <c r="J55" i="1"/>
  <c r="D61" i="1"/>
  <c r="J61" i="1" s="1"/>
  <c r="L61" i="1" l="1"/>
  <c r="K61" i="1"/>
  <c r="N61" i="1"/>
  <c r="M61" i="1"/>
</calcChain>
</file>

<file path=xl/comments1.xml><?xml version="1.0" encoding="utf-8"?>
<comments xmlns="http://schemas.openxmlformats.org/spreadsheetml/2006/main">
  <authors>
    <author>Winus Rutters</author>
  </authors>
  <commentList>
    <comment ref="Q24" authorId="0">
      <text>
        <r>
          <rPr>
            <b/>
            <sz val="8"/>
            <color indexed="81"/>
            <rFont val="Tahoma"/>
            <family val="2"/>
          </rPr>
          <t>Zoals deze</t>
        </r>
        <r>
          <rPr>
            <sz val="8"/>
            <color indexed="81"/>
            <rFont val="Tahoma"/>
            <family val="2"/>
          </rPr>
          <t xml:space="preserve">
</t>
        </r>
      </text>
    </comment>
  </commentList>
</comments>
</file>

<file path=xl/comments2.xml><?xml version="1.0" encoding="utf-8"?>
<comments xmlns="http://schemas.openxmlformats.org/spreadsheetml/2006/main">
  <authors>
    <author>Winus Rutters</author>
  </authors>
  <commentList>
    <comment ref="A9" authorId="0">
      <text>
        <r>
          <rPr>
            <b/>
            <sz val="9"/>
            <color indexed="81"/>
            <rFont val="Arial"/>
            <family val="2"/>
            <scheme val="major"/>
          </rPr>
          <t>Dit zijn inkomsten die in relatie staan tot de kernactiviteiten van een instelling (bijv. verkoop programma's, merchandising, garderobe of horeca bij voorstellingen/presentaties)</t>
        </r>
        <r>
          <rPr>
            <sz val="9"/>
            <color indexed="81"/>
            <rFont val="Arial"/>
            <family val="2"/>
            <scheme val="major"/>
          </rPr>
          <t xml:space="preserve">
</t>
        </r>
      </text>
    </comment>
    <comment ref="A12" authorId="0">
      <text>
        <r>
          <rPr>
            <b/>
            <sz val="9"/>
            <color indexed="81"/>
            <rFont val="Arial"/>
            <family val="2"/>
            <scheme val="major"/>
          </rPr>
          <t xml:space="preserve">Alle financiële inkomsten uit een overeenkomst tussen een onderneming
(de sponsor) die geld levert en een culturele instelling of een organisator
van een cultureel evenement (de gesponsorde) die communicatiemogelijkheden, toegangskaarten en/of overige faciliteiten als
tegenprestatie levert in verband met de door de gesponsorde te verrichten
activiteit of dienst. Onder sponsoring wordt niet verstaan reclame.
Sponsoring in natura valt buiten de sponsorinkomsten. </t>
        </r>
      </text>
    </comment>
    <comment ref="A13" authorId="0">
      <text>
        <r>
          <rPr>
            <b/>
            <sz val="9"/>
            <color indexed="81"/>
            <rFont val="Arial"/>
            <family val="2"/>
            <scheme val="major"/>
          </rPr>
          <t>De eigen inkomsten (en ook de lasten) met betrekking tot deze activiteiten worden opgenomen naar rato van het aandeel van de instelling in het financiële risico of exploitatie van het project.</t>
        </r>
        <r>
          <rPr>
            <sz val="9"/>
            <color indexed="81"/>
            <rFont val="Arial"/>
            <family val="2"/>
            <scheme val="major"/>
          </rPr>
          <t xml:space="preserve">
</t>
        </r>
      </text>
    </comment>
    <comment ref="A15" authorId="0">
      <text>
        <r>
          <rPr>
            <b/>
            <sz val="9"/>
            <color indexed="81"/>
            <rFont val="Arial"/>
            <family val="2"/>
            <scheme val="major"/>
          </rPr>
          <t>Dit zijn inkomsten die geen of een indirecte relatie met de kernactiviteiten (bijv. horeca buiten voorstellingen, huuropbrengsten, uitlenen van personeel)</t>
        </r>
      </text>
    </comment>
    <comment ref="A21" authorId="0">
      <text>
        <r>
          <rPr>
            <b/>
            <sz val="9"/>
            <color indexed="81"/>
            <rFont val="Arial"/>
            <family val="2"/>
            <scheme val="major"/>
          </rPr>
          <t>Dit betreft bijdragen van private partijen (particulieren, inclusief vriendenverenigingen, bedrijven, private fondsen, goede doelenloterijen). Bijdragen zijn giften, schenkingen, donaties, legaten als ook contributies. Het betreft geen sponsoring.</t>
        </r>
        <r>
          <rPr>
            <sz val="9"/>
            <color indexed="81"/>
            <rFont val="Arial"/>
            <family val="2"/>
            <scheme val="major"/>
          </rPr>
          <t xml:space="preserve">
</t>
        </r>
      </text>
    </comment>
    <comment ref="A26" authorId="0">
      <text>
        <r>
          <rPr>
            <b/>
            <sz val="9"/>
            <color indexed="81"/>
            <rFont val="Arial"/>
            <family val="2"/>
            <scheme val="major"/>
          </rPr>
          <t>Hier kunt u uitgaan van het subsidiebedrag zoals gepubliceerd in het subsidieplafond voor de specifieke functie waarvoor u binnen de Eindhovense Basis aanvraagt. Eventuele verwachte indexeringen in komende jaren kunnen niet meegenomen worden.</t>
        </r>
      </text>
    </comment>
    <comment ref="A43" authorId="0">
      <text>
        <r>
          <rPr>
            <b/>
            <sz val="9"/>
            <color indexed="81"/>
            <rFont val="Arial"/>
            <family val="2"/>
            <scheme val="major"/>
          </rPr>
          <t>Personele lasten die direct samenhangen met het beheren van uw organisatie. Denk hierbij aan Zakelijke leiding, communicatie en marketing, secretariaat, financiële administratie, ICT.
Loonkostensubsidies, verzekeringsuitkeringen e.d. worden in mindering op de beheerlasten.</t>
        </r>
        <r>
          <rPr>
            <sz val="8"/>
            <color indexed="81"/>
            <rFont val="Tahoma"/>
            <family val="2"/>
          </rPr>
          <t xml:space="preserve">
</t>
        </r>
      </text>
    </comment>
    <comment ref="A44" authorId="0">
      <text>
        <r>
          <rPr>
            <b/>
            <sz val="9"/>
            <color indexed="81"/>
            <rFont val="Arial"/>
            <family val="2"/>
            <scheme val="major"/>
          </rPr>
          <t>De materiële lasten die samenhangen met het beheer van uw organisatie. Denk hierbij aan huisvesting, kantoorkosten, algemene publiciteit en afschrijvingen.</t>
        </r>
        <r>
          <rPr>
            <sz val="8"/>
            <color indexed="81"/>
            <rFont val="Tahoma"/>
            <family val="2"/>
          </rPr>
          <t xml:space="preserve">
</t>
        </r>
      </text>
    </comment>
    <comment ref="A45" authorId="0">
      <text>
        <r>
          <rPr>
            <b/>
            <sz val="9"/>
            <color indexed="81"/>
            <rFont val="Arial"/>
            <family val="2"/>
            <scheme val="major"/>
          </rPr>
          <t>Alle lasten die samenhangen met de huisvesting, zoals huur, lease, reparatie, onderhoud, instandhouding, schoonmaak en verzekering van gebouwen en terreinen, waterverbruik en inrichting. Ook milieuheffingen en onroerendzaakbelastingen vallen hieronder.</t>
        </r>
        <r>
          <rPr>
            <b/>
            <sz val="8"/>
            <color indexed="81"/>
            <rFont val="Tahoma"/>
            <family val="2"/>
          </rPr>
          <t xml:space="preserve">
</t>
        </r>
        <r>
          <rPr>
            <sz val="8"/>
            <color indexed="81"/>
            <rFont val="Tahoma"/>
            <family val="2"/>
          </rPr>
          <t xml:space="preserve">
</t>
        </r>
      </text>
    </comment>
    <comment ref="A59" authorId="0">
      <text>
        <r>
          <rPr>
            <b/>
            <sz val="9"/>
            <color indexed="81"/>
            <rFont val="Arial"/>
            <family val="2"/>
            <scheme val="major"/>
          </rPr>
          <t>Baten en lasten die los staan van enig cultureel ondernemerschap zoals uitkeringen van verzekeringsmaatschappen, teruggaven van energiekosten, het afboeken van een voorziening (zoals een verbouwing die niet doorgaat, waardoor gereserveerde gelden vrijvallen), uitkering ziekengeld en vrijval investeringsbijdrage (voor zover uit publieke bron), vrijval reserveringen.</t>
        </r>
      </text>
    </comment>
  </commentList>
</comments>
</file>

<file path=xl/comments3.xml><?xml version="1.0" encoding="utf-8"?>
<comments xmlns="http://schemas.openxmlformats.org/spreadsheetml/2006/main">
  <authors>
    <author>Winus Rutters</author>
  </authors>
  <commentList>
    <comment ref="A13" authorId="0">
      <text>
        <r>
          <rPr>
            <b/>
            <sz val="9"/>
            <color indexed="81"/>
            <rFont val="Arial"/>
            <family val="2"/>
            <scheme val="major"/>
          </rPr>
          <t>Een educatieve activiteit is soms openbaar, maar dikwijls gericht op specifieke groepen en kennisoverdracht. Bijvoorbeeld wanneer er samen een theaterstuk of muziekstuk wordt gemaakt/bedacht, of er schildertechnieken worden uitgelegd en mee geëxperimenteerd, of een les kunsthistorie. Een lezing kan dus zowel onder gewone openbare activiteit geschaard worden als onder educatie. Hoe meer participatie van het publiek gewenst is, hoe eerder het onder educatie te scharen valt. Een workshop valt bijvoorbeeld onder een educatieve
activiteit.</t>
        </r>
        <r>
          <rPr>
            <b/>
            <sz val="8"/>
            <color indexed="81"/>
            <rFont val="Tahoma"/>
            <family val="2"/>
          </rPr>
          <t xml:space="preserve">
</t>
        </r>
      </text>
    </comment>
    <comment ref="A14" authorId="0">
      <text>
        <r>
          <rPr>
            <b/>
            <sz val="9"/>
            <color indexed="81"/>
            <rFont val="Arial"/>
            <family val="2"/>
            <scheme val="major"/>
          </rPr>
          <t xml:space="preserve">Een openbare activiteit is een activiteit waar iedere geïnteresseerde toegang toe heeft / een kaartje
voor kan kopen. Bijvoorbeeld een voor- of nabespreking rondom een theatervoorstelling, een opening of vernissage van een tentoonstelling, of een lezing of paneldiscussie. </t>
        </r>
        <r>
          <rPr>
            <sz val="8"/>
            <color indexed="81"/>
            <rFont val="Tahoma"/>
            <family val="2"/>
          </rPr>
          <t xml:space="preserve">
</t>
        </r>
      </text>
    </comment>
    <comment ref="A15" authorId="0">
      <text>
        <r>
          <rPr>
            <b/>
            <sz val="9"/>
            <color indexed="81"/>
            <rFont val="Arial"/>
            <family val="2"/>
            <scheme val="major"/>
          </rPr>
          <t>Een schoolgeboden activiteit is een reguliere activiteit, maar dan speciaal uitgevoerd voor schoolklas(sen) uitgevoerd. Bijvoorbeeld een theatervoorstelling op school of een schoolklas die in het theater naar een besloten voorstelling komen kijken. Wanneer een volgende schoolklas naar een openbare voorstelling komt kijken, mag dat dus niet als twee voorstellingen geteld worden. Een reguliere voorstelling waarbij veel scholieren als bezoekers komen, is niet schoolgebonden ingestoken. Bij tentoonstellingen werkt dit op dezelfde manier: wanneer er simpelweg veel scholieren vrij rondlopen door het museum of de tentoonstelling dan valt het gewoon onder reguliere activiteit en tellen ze mee met de normale bezoeken. Is er een speciale rondleiding voor de schoolklas door een museummedewerker, dan gaat het om een aparte schoolgebonden activiteit.</t>
        </r>
      </text>
    </comment>
    <comment ref="A17" authorId="0">
      <text>
        <r>
          <rPr>
            <b/>
            <sz val="9"/>
            <color indexed="81"/>
            <rFont val="Arial"/>
            <family val="2"/>
            <scheme val="minor"/>
          </rPr>
          <t xml:space="preserve">Een overige activiteit is een activiteit die niet onder de andere definities valt. Denk bijvoorbeeld aan kinderfeestjes die worden georganiseerd door een museum. Of dat een organisatie de theaterzaal overdag beschikbaar stelt als congreszaal voor vertegenwoordigers van stofzuigers.  Of een bedrijfsfeestje luister bijzetten met een op maat gemaakte sketch. </t>
        </r>
        <r>
          <rPr>
            <sz val="8"/>
            <color indexed="81"/>
            <rFont val="Tahoma"/>
            <family val="2"/>
          </rPr>
          <t xml:space="preserve">
</t>
        </r>
      </text>
    </comment>
  </commentList>
</comments>
</file>

<file path=xl/sharedStrings.xml><?xml version="1.0" encoding="utf-8"?>
<sst xmlns="http://schemas.openxmlformats.org/spreadsheetml/2006/main" count="154" uniqueCount="131">
  <si>
    <t>Begroting</t>
  </si>
  <si>
    <t>Publieksinkomsten - kaartverkoop</t>
  </si>
  <si>
    <t>Publieksinkomsten - overig</t>
  </si>
  <si>
    <t>Sponsorinkomsten</t>
  </si>
  <si>
    <t>Vergoedingen co-producent</t>
  </si>
  <si>
    <t>Totaal publieksinkomsten</t>
  </si>
  <si>
    <t>Totaal eigen inkomsten</t>
  </si>
  <si>
    <t>Overige directe inkomsten</t>
  </si>
  <si>
    <t>Indirecte inkomsten</t>
  </si>
  <si>
    <t>Private inkomsten fondsen</t>
  </si>
  <si>
    <t>Private inkomsten bedrijven</t>
  </si>
  <si>
    <t>Private inkomsten particulieren</t>
  </si>
  <si>
    <t>Overige private middelen</t>
  </si>
  <si>
    <t>Totaal private middelen</t>
  </si>
  <si>
    <t>Totaal structurele subsidies</t>
  </si>
  <si>
    <t>Totaal incidentele subsidies</t>
  </si>
  <si>
    <t>BATEN</t>
  </si>
  <si>
    <t>TOTALE BATEN</t>
  </si>
  <si>
    <t>LASTEN</t>
  </si>
  <si>
    <t>Beheerslasten personeel</t>
  </si>
  <si>
    <t>Beheerslasten materieel</t>
  </si>
  <si>
    <t>Structureel andere gemeentelijke subsidies</t>
  </si>
  <si>
    <t>Structureel publieke subsidie overig</t>
  </si>
  <si>
    <t>Incidentele publieke subsidie overig</t>
  </si>
  <si>
    <t>Waarvan huisvestingslasten</t>
  </si>
  <si>
    <t>Waavan publiciteit en marketing</t>
  </si>
  <si>
    <t>Totaal beheerslasten</t>
  </si>
  <si>
    <t>Avtiviteitenlasten personeel</t>
  </si>
  <si>
    <t>Activiteitenlasten materieel</t>
  </si>
  <si>
    <t>Totaal activiteitenlasten</t>
  </si>
  <si>
    <t>TOTALE LASTEN</t>
  </si>
  <si>
    <t>Totaal subsidies</t>
  </si>
  <si>
    <t>AANBOD</t>
  </si>
  <si>
    <t>Openbare activiteiten</t>
  </si>
  <si>
    <t>Schoolgebonden activiteiten (toevoeging op regulier aanbod)</t>
  </si>
  <si>
    <t>Overige activiteiten</t>
  </si>
  <si>
    <t>Totaal overige activiteiten</t>
  </si>
  <si>
    <t xml:space="preserve">BEREIK </t>
  </si>
  <si>
    <t>Bereik van educatieve activiteiten</t>
  </si>
  <si>
    <t>Waarvan PO</t>
  </si>
  <si>
    <t>Waarvan VO/MBO</t>
  </si>
  <si>
    <t>Waarvan HBO/WO</t>
  </si>
  <si>
    <t>Bereik activiteiten talentontwikkeling (beroepsgericht)</t>
  </si>
  <si>
    <t>Bereik overige activiteiten</t>
  </si>
  <si>
    <t>Totaal bereik overige activiteiten</t>
  </si>
  <si>
    <t>Eigen vermogen</t>
  </si>
  <si>
    <t>Vreemd vermogen</t>
  </si>
  <si>
    <t>%Eigen inkomsten</t>
  </si>
  <si>
    <t>Bezoek/overige activiteiten</t>
  </si>
  <si>
    <t>Solvabiliteit</t>
  </si>
  <si>
    <t>Gemiddeld 2021-2024</t>
  </si>
  <si>
    <t>Realisatie</t>
  </si>
  <si>
    <t>Exploitatieresultaat</t>
  </si>
  <si>
    <t>Resultaat uit deelnemingen</t>
  </si>
  <si>
    <t>Overige bijzonder baten/lasten</t>
  </si>
  <si>
    <t>Naam Organisatie:</t>
  </si>
  <si>
    <t xml:space="preserve">Geactualiseerd </t>
  </si>
  <si>
    <t>gemiddelde 2021</t>
  </si>
  <si>
    <t>gemiddelde 2022</t>
  </si>
  <si>
    <t>gemiddelde 2023</t>
  </si>
  <si>
    <t>gemiddelde 2024</t>
  </si>
  <si>
    <t>Geactualiseerd</t>
  </si>
  <si>
    <t>Gemiddelde 2021</t>
  </si>
  <si>
    <t>Gemiddelde 2022</t>
  </si>
  <si>
    <t>Gemiddelde 2023</t>
  </si>
  <si>
    <t>Gemiddelde 2024</t>
  </si>
  <si>
    <t>Jaarrekening 2021</t>
  </si>
  <si>
    <t>Jaarrekening 2022</t>
  </si>
  <si>
    <t>Jaarrekening 2023</t>
  </si>
  <si>
    <t>Jaarrekening 2024</t>
  </si>
  <si>
    <t>Geactualiseerd gemiddelde 2021</t>
  </si>
  <si>
    <t>Geactualiseerd gemiddelde 2022</t>
  </si>
  <si>
    <t>Geactualiseerd gemiddelde 2023</t>
  </si>
  <si>
    <t>Geactualiseerd gemiddelde 2024</t>
  </si>
  <si>
    <t>Realisatie 2021</t>
  </si>
  <si>
    <t>Begroting 2022</t>
  </si>
  <si>
    <t>Realisatie 2022</t>
  </si>
  <si>
    <t>Begroting 2023</t>
  </si>
  <si>
    <t>Begroting 2024</t>
  </si>
  <si>
    <t>Realisatie 2023</t>
  </si>
  <si>
    <t>Realisatie 2024</t>
  </si>
  <si>
    <t xml:space="preserve"> Begroting 2021</t>
  </si>
  <si>
    <t>Jaarrekening 2019</t>
  </si>
  <si>
    <t>Structurele subsidie Stichting Cultuur Eindhoven</t>
  </si>
  <si>
    <t>Structureel Provincie</t>
  </si>
  <si>
    <t>Incidentele subsidie- Rijksfondsen</t>
  </si>
  <si>
    <t>Incidentele subsidie Provincie</t>
  </si>
  <si>
    <t>Indien u een rood vlakje bij een post ziet staan verschijnt er een korte toelichting als u met de muis op betreffend veld gaat staan. Daarin staat welke gegevens we verlangen.</t>
  </si>
  <si>
    <t>Algemeen</t>
  </si>
  <si>
    <t xml:space="preserve">U gaat als instelling een subsidieaanvraag indienen voor 4 jaar. Dit format dient zowel bij de subsidieaanvraag als bij het verantwoorden van de subsidie te worden gebruikt. </t>
  </si>
  <si>
    <t>Na afloop van ieder subsidiejaar vult u de realisatie van dat jaar in desbetreffende kolom in.</t>
  </si>
  <si>
    <t>Het format bestaat uit drie verschillende werkbladen. In het eerste werkblad vult u bij de verschillende posten de begrote bedragen in voor de jaren 2021 tm 2024 in de daarvoor beschikbare kolomen.</t>
  </si>
  <si>
    <t xml:space="preserve">Het tweede tabblad is bedoeld om het verwachte en gerealiseerde aanbod en bereik vast te leggen. Ook hier geldt dat bij de subsidieaanvraag de jaren 2021 tm 2024 worden ingevuld en dat na afloop van </t>
  </si>
  <si>
    <t>en het vreemd vermogen per 31 december 2019 in te vullen. Bij de verantwoording van ieder subsidiejaar verzoeken we u de actuele gegevens daar te vermelden.</t>
  </si>
  <si>
    <t>In het derde tabblad worden verschillende kengetallen uitgerekend die worden gebruikt bij de beoordeling en monitoring. Daar verzoeken we u bij de subsidieaanvraag enkel het eigen vermogen</t>
  </si>
  <si>
    <t>Begroot</t>
  </si>
  <si>
    <t>gemiddelde 2021-2024</t>
  </si>
  <si>
    <t>Begroot gemiddelde 2021-2024</t>
  </si>
  <si>
    <t>Gemiddelden</t>
  </si>
  <si>
    <t xml:space="preserve">U ziet in de verschillende tabbladen een kolom "Begroot gemiddelde 2021 - 2024" staan en daarachter "Geactualiseerde gemiddelde" per jaar staan die automatisch worden berekend. Dit wordt gebruikt omdat </t>
  </si>
  <si>
    <t xml:space="preserve">we voor de komende 4 jaar presatie-afspraken maken om basis van de gemiddelde begroting en daarbij behorende ambities. Op basis van het geactualiseerde gemiddelde per jaar zal de monitoring plaats vinden. </t>
  </si>
  <si>
    <t>Saldo rente baten/lasten</t>
  </si>
  <si>
    <t>Saldo uit gewone bedrijfsvoering</t>
  </si>
  <si>
    <t>Educatieve activiteiten</t>
  </si>
  <si>
    <t>Activiteiten talentontwikkeling (beroepsgericht)</t>
  </si>
  <si>
    <t xml:space="preserve">ieder subsidiejaar de realisatie van dat jaar in de daarvoor bestemde kolom dient te  worden vermeld. </t>
  </si>
  <si>
    <t xml:space="preserve">In het geval er afwijkingen zijn tussen begroting en realisatie dient u daar in de inhoudelijke verantwoording op te reflecteren. </t>
  </si>
  <si>
    <t>Toelichting Format Aanbod, Bereik, Begroting &amp; Verantwoording Eindhovense Basis</t>
  </si>
  <si>
    <t>Totaal doorlopende cursussen (min 6 cursusmomenten)</t>
  </si>
  <si>
    <t>waarvan doorlopende cursussen (jongeren &lt;25 jaar)</t>
  </si>
  <si>
    <t>Totaal kortlopende activiteiten</t>
  </si>
  <si>
    <t>waarvan kortlopende activiteiten (jongeren &lt;25 jaar)</t>
  </si>
  <si>
    <t>Faciliteren amateurkunst op podia</t>
  </si>
  <si>
    <t>Verdeling subsidies amateurkunsten vereniging</t>
  </si>
  <si>
    <t>Bereik doorlopende cursussen (min 6 cursusmomenten)</t>
  </si>
  <si>
    <t>waarvan bereik doorlopende cursussen (jongeren &lt;25 jaar)</t>
  </si>
  <si>
    <t>Bereik kortlopende activiteiten</t>
  </si>
  <si>
    <t>waarvan bereik kortlopende activiteiten (jongeren &lt;25 jaar)</t>
  </si>
  <si>
    <t>Bereik van openbare activiteiten</t>
  </si>
  <si>
    <t>Bereik van schoolgebonden activiteiten (toevoeging op regulier aanbod)</t>
  </si>
  <si>
    <t>waarvan doorlopende cursussen volwassenen</t>
  </si>
  <si>
    <t>waarvan kortlopende activiteiten volwassenen</t>
  </si>
  <si>
    <t>waarvan bereik doorlopende cursussen volwassenen</t>
  </si>
  <si>
    <t>waarvan bereik kortlopende activiteiten volwassenen</t>
  </si>
  <si>
    <t>Incidentele subside gemeente/Cultuur Eindhoven</t>
  </si>
  <si>
    <t>Indexering</t>
  </si>
  <si>
    <t xml:space="preserve">U kunt voor de hoogte van het aan te vragen subsidie uitgaan van het bedrag zoals gepubliceerd in het subsidieplafond voor de specifieke functie waarvoor u binnen de Eindhovense Basis aanvraagt. </t>
  </si>
  <si>
    <t>Daarbij kunt u niet vooruit lopen op eventueel verwachte indexeringen in de komende jaren.</t>
  </si>
  <si>
    <t>Totaal aantal bereikte scholen</t>
  </si>
  <si>
    <t>waarvan aantal bereikte scholen buiten Eindhoven</t>
  </si>
  <si>
    <t>waarvan aantal bereikte scholen in Eindhoven (80%)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</si>
</sst>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 #,##0_ ;_ &quot;€&quot;\ * \-#,##0_ ;_ &quot;€&quot;\ * &quot;-&quot;_ ;_ @_ "/>
    <numFmt numFmtId="44" formatCode="_ &quot;€&quot;\ * #,##0.00_ ;_ &quot;€&quot;\ * \-#,##0.00_ ;_ &quot;€&quot;\ * &quot;-&quot;??_ ;_ @_ "/>
    <numFmt numFmtId="43" formatCode="_ * #,##0.00_ ;_ * \-#,##0.00_ ;_ * &quot;-&quot;??_ ;_ @_ "/>
  </numFmts>
  <fonts count="34">
    <font>
      <sz val="11"/>
      <color theme="1"/>
      <name val="Arial"/>
      <family val="2"/>
      <scheme val="minor"/>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sz val="11"/>
      <color theme="1"/>
      <name val="Arial"/>
      <family val="2"/>
      <scheme val="minor"/>
    </font>
    <font>
      <sz val="10"/>
      <color theme="1"/>
      <name val="Arial"/>
      <family val="2"/>
      <scheme val="minor"/>
    </font>
    <font>
      <b/>
      <sz val="10"/>
      <color theme="1"/>
      <name val="Arial"/>
      <family val="2"/>
      <scheme val="minor"/>
    </font>
    <font>
      <b/>
      <sz val="10"/>
      <color theme="1"/>
      <name val="Futura Book"/>
    </font>
    <font>
      <i/>
      <sz val="10"/>
      <color theme="1"/>
      <name val="Arial"/>
      <family val="2"/>
      <scheme val="minor"/>
    </font>
    <font>
      <b/>
      <sz val="11"/>
      <color theme="1"/>
      <name val="Arial"/>
      <family val="2"/>
      <scheme val="minor"/>
    </font>
    <font>
      <b/>
      <u/>
      <sz val="10"/>
      <name val="Arial"/>
      <family val="2"/>
    </font>
    <font>
      <sz val="8"/>
      <color indexed="81"/>
      <name val="Tahoma"/>
      <family val="2"/>
    </font>
    <font>
      <b/>
      <sz val="8"/>
      <color indexed="81"/>
      <name val="Tahoma"/>
      <family val="2"/>
    </font>
    <font>
      <b/>
      <sz val="9"/>
      <color indexed="81"/>
      <name val="Arial"/>
      <family val="2"/>
      <scheme val="major"/>
    </font>
    <font>
      <sz val="9"/>
      <color indexed="81"/>
      <name val="Arial"/>
      <family val="2"/>
      <scheme val="major"/>
    </font>
    <font>
      <b/>
      <sz val="9"/>
      <color indexed="81"/>
      <name val="Arial"/>
      <family val="2"/>
      <scheme val="minor"/>
    </font>
    <font>
      <b/>
      <sz val="9"/>
      <color theme="1"/>
      <name val="Arial"/>
      <family val="2"/>
      <scheme val="minor"/>
    </font>
    <font>
      <sz val="9"/>
      <color theme="1"/>
      <name val="Arial"/>
      <family val="2"/>
      <scheme val="minor"/>
    </font>
    <font>
      <sz val="10"/>
      <color theme="1"/>
      <name val="Futura Book"/>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0" tint="-0.499984740745262"/>
        <bgColor indexed="64"/>
      </patternFill>
    </fill>
    <fill>
      <patternFill patternType="solid">
        <fgColor indexed="9"/>
        <bgColor indexed="64"/>
      </patternFill>
    </fill>
    <fill>
      <patternFill patternType="solid">
        <fgColor theme="6"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5">
    <xf numFmtId="0" fontId="0" fillId="0" borderId="0"/>
    <xf numFmtId="0" fontId="1" fillId="0" borderId="0"/>
    <xf numFmtId="0" fontId="12" fillId="0" borderId="1" applyNumberFormat="0" applyFill="0" applyAlignment="0" applyProtection="0"/>
    <xf numFmtId="0" fontId="13" fillId="0" borderId="2" applyNumberFormat="0" applyFill="0" applyAlignment="0" applyProtection="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5" fillId="6" borderId="4" applyNumberFormat="0" applyAlignment="0" applyProtection="0"/>
    <xf numFmtId="0" fontId="7" fillId="0" borderId="6" applyNumberFormat="0" applyFill="0" applyAlignment="0" applyProtection="0"/>
    <xf numFmtId="0" fontId="6" fillId="7" borderId="7" applyNumberFormat="0" applyAlignment="0" applyProtection="0"/>
    <xf numFmtId="0" fontId="10" fillId="0" borderId="0" applyNumberFormat="0" applyFill="0" applyBorder="0" applyAlignment="0" applyProtection="0"/>
    <xf numFmtId="0" fontId="1" fillId="8" borderId="8" applyNumberFormat="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8" fillId="31" borderId="0" applyNumberFormat="0" applyBorder="0" applyAlignment="0" applyProtection="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cellStyleXfs>
  <cellXfs count="114">
    <xf numFmtId="0" fontId="0" fillId="0" borderId="0" xfId="0"/>
    <xf numFmtId="42" fontId="21" fillId="0" borderId="0" xfId="42" applyNumberFormat="1" applyFont="1" applyProtection="1"/>
    <xf numFmtId="42" fontId="20" fillId="0" borderId="0" xfId="42" applyNumberFormat="1" applyFont="1" applyProtection="1"/>
    <xf numFmtId="42" fontId="21" fillId="33" borderId="0" xfId="42" applyNumberFormat="1" applyFont="1" applyFill="1" applyProtection="1"/>
    <xf numFmtId="44" fontId="20" fillId="0" borderId="0" xfId="42" applyFont="1" applyProtection="1"/>
    <xf numFmtId="44" fontId="21" fillId="0" borderId="0" xfId="42" applyFont="1" applyProtection="1"/>
    <xf numFmtId="44" fontId="20" fillId="0" borderId="0" xfId="42" applyFont="1" applyProtection="1">
      <protection locked="0"/>
    </xf>
    <xf numFmtId="42" fontId="20" fillId="0" borderId="0" xfId="42" applyNumberFormat="1" applyFont="1" applyProtection="1">
      <protection locked="0"/>
    </xf>
    <xf numFmtId="0" fontId="1" fillId="0" borderId="0" xfId="1" applyFont="1" applyFill="1" applyProtection="1"/>
    <xf numFmtId="0" fontId="22" fillId="0" borderId="0" xfId="1" applyFont="1" applyFill="1" applyBorder="1" applyProtection="1"/>
    <xf numFmtId="0" fontId="21" fillId="0" borderId="0" xfId="0" applyFont="1" applyFill="1" applyBorder="1" applyAlignment="1" applyProtection="1">
      <alignment horizontal="center"/>
    </xf>
    <xf numFmtId="0" fontId="20" fillId="0" borderId="0" xfId="0" applyFont="1" applyFill="1" applyProtection="1"/>
    <xf numFmtId="0" fontId="20" fillId="0" borderId="0" xfId="0" applyFont="1" applyProtection="1"/>
    <xf numFmtId="0" fontId="1" fillId="33" borderId="10" xfId="1" applyFont="1" applyFill="1" applyBorder="1" applyProtection="1"/>
    <xf numFmtId="1" fontId="1" fillId="0" borderId="10" xfId="1" applyNumberFormat="1" applyFont="1" applyBorder="1" applyAlignment="1" applyProtection="1">
      <alignment horizontal="center"/>
    </xf>
    <xf numFmtId="0" fontId="1" fillId="34" borderId="10" xfId="1" applyFont="1" applyFill="1" applyBorder="1" applyProtection="1"/>
    <xf numFmtId="0" fontId="1" fillId="35" borderId="10" xfId="1" applyFont="1" applyFill="1" applyBorder="1" applyAlignment="1" applyProtection="1">
      <alignment horizontal="right"/>
    </xf>
    <xf numFmtId="1" fontId="1" fillId="0" borderId="10" xfId="1" applyNumberFormat="1" applyFont="1" applyBorder="1" applyAlignment="1" applyProtection="1">
      <alignment horizontal="center"/>
      <protection locked="0"/>
    </xf>
    <xf numFmtId="1" fontId="22" fillId="34" borderId="10" xfId="1" applyNumberFormat="1" applyFont="1" applyFill="1" applyBorder="1" applyAlignment="1" applyProtection="1">
      <alignment horizontal="center"/>
    </xf>
    <xf numFmtId="0" fontId="21" fillId="0" borderId="0" xfId="0" applyFont="1" applyAlignment="1" applyProtection="1">
      <alignment horizontal="right"/>
    </xf>
    <xf numFmtId="0" fontId="21" fillId="32" borderId="0" xfId="0" applyFont="1" applyFill="1" applyAlignment="1" applyProtection="1">
      <alignment horizontal="center"/>
    </xf>
    <xf numFmtId="0" fontId="21" fillId="36" borderId="0" xfId="0" applyFont="1" applyFill="1" applyAlignment="1" applyProtection="1">
      <alignment horizontal="center"/>
    </xf>
    <xf numFmtId="0" fontId="21" fillId="33" borderId="0" xfId="0" applyFont="1" applyFill="1" applyAlignment="1" applyProtection="1">
      <alignment horizontal="center"/>
    </xf>
    <xf numFmtId="0" fontId="21" fillId="32" borderId="0" xfId="0" applyFont="1" applyFill="1" applyProtection="1"/>
    <xf numFmtId="0" fontId="21" fillId="32" borderId="0" xfId="42" applyNumberFormat="1" applyFont="1" applyFill="1" applyAlignment="1" applyProtection="1">
      <alignment horizontal="center"/>
    </xf>
    <xf numFmtId="0" fontId="21" fillId="36" borderId="0" xfId="42" applyNumberFormat="1" applyFont="1" applyFill="1" applyAlignment="1" applyProtection="1">
      <alignment horizontal="center"/>
    </xf>
    <xf numFmtId="44" fontId="21" fillId="32" borderId="0" xfId="42" applyFont="1" applyFill="1" applyAlignment="1" applyProtection="1">
      <alignment horizontal="center"/>
    </xf>
    <xf numFmtId="44" fontId="21" fillId="33" borderId="0" xfId="42" applyFont="1" applyFill="1" applyAlignment="1" applyProtection="1">
      <alignment horizontal="center" wrapText="1" shrinkToFit="1"/>
    </xf>
    <xf numFmtId="0" fontId="21" fillId="33" borderId="0" xfId="0" applyFont="1" applyFill="1" applyProtection="1"/>
    <xf numFmtId="44" fontId="20" fillId="33" borderId="0" xfId="42" applyFont="1" applyFill="1" applyProtection="1"/>
    <xf numFmtId="0" fontId="21" fillId="0" borderId="0" xfId="0" applyFont="1" applyProtection="1"/>
    <xf numFmtId="42" fontId="20" fillId="33" borderId="0" xfId="42" applyNumberFormat="1" applyFont="1" applyFill="1" applyProtection="1"/>
    <xf numFmtId="0" fontId="23" fillId="0" borderId="0" xfId="0" applyFont="1" applyAlignment="1" applyProtection="1">
      <alignment horizontal="left" indent="1"/>
    </xf>
    <xf numFmtId="44" fontId="20" fillId="0" borderId="10" xfId="42" applyFont="1" applyBorder="1" applyProtection="1">
      <protection locked="0"/>
    </xf>
    <xf numFmtId="9" fontId="20" fillId="0" borderId="10" xfId="43" applyFont="1" applyBorder="1" applyAlignment="1" applyProtection="1">
      <alignment horizontal="center"/>
    </xf>
    <xf numFmtId="9" fontId="20" fillId="0" borderId="0" xfId="43" applyFont="1" applyBorder="1" applyProtection="1"/>
    <xf numFmtId="0" fontId="20" fillId="0" borderId="10" xfId="0" applyFont="1" applyBorder="1" applyAlignment="1" applyProtection="1">
      <alignment horizontal="center"/>
    </xf>
    <xf numFmtId="0" fontId="20" fillId="0" borderId="0" xfId="0" applyFont="1" applyBorder="1" applyProtection="1"/>
    <xf numFmtId="43" fontId="20" fillId="0" borderId="10" xfId="44" applyFont="1" applyBorder="1" applyProtection="1"/>
    <xf numFmtId="0" fontId="0" fillId="37" borderId="0" xfId="0" applyFill="1"/>
    <xf numFmtId="0" fontId="1" fillId="33" borderId="10" xfId="1" applyFont="1" applyFill="1" applyBorder="1" applyAlignment="1" applyProtection="1">
      <alignment wrapText="1" shrinkToFit="1"/>
    </xf>
    <xf numFmtId="0" fontId="22" fillId="38" borderId="10" xfId="1" applyFont="1" applyFill="1" applyBorder="1" applyAlignment="1" applyProtection="1">
      <alignment horizontal="center" wrapText="1" shrinkToFit="1"/>
    </xf>
    <xf numFmtId="0" fontId="22" fillId="33" borderId="11" xfId="1" applyFont="1" applyFill="1" applyBorder="1" applyAlignment="1" applyProtection="1">
      <alignment horizontal="center" wrapText="1" shrinkToFit="1"/>
    </xf>
    <xf numFmtId="1" fontId="1" fillId="0" borderId="11" xfId="1" applyNumberFormat="1" applyFont="1" applyBorder="1" applyAlignment="1" applyProtection="1">
      <alignment horizontal="center"/>
      <protection locked="0"/>
    </xf>
    <xf numFmtId="1" fontId="22" fillId="34" borderId="11" xfId="1" applyNumberFormat="1" applyFont="1" applyFill="1" applyBorder="1" applyAlignment="1" applyProtection="1">
      <alignment horizontal="center"/>
    </xf>
    <xf numFmtId="1" fontId="1" fillId="33" borderId="11" xfId="1" applyNumberFormat="1" applyFont="1" applyFill="1" applyBorder="1" applyAlignment="1" applyProtection="1">
      <alignment horizontal="center"/>
    </xf>
    <xf numFmtId="1" fontId="1" fillId="32" borderId="11" xfId="1" applyNumberFormat="1" applyFont="1" applyFill="1" applyBorder="1" applyAlignment="1" applyProtection="1">
      <alignment horizontal="center"/>
    </xf>
    <xf numFmtId="0" fontId="22" fillId="33" borderId="12" xfId="1" applyFont="1" applyFill="1" applyBorder="1" applyAlignment="1" applyProtection="1">
      <alignment horizontal="center" wrapText="1" shrinkToFit="1"/>
    </xf>
    <xf numFmtId="1" fontId="1" fillId="0" borderId="12" xfId="1" applyNumberFormat="1" applyFont="1" applyBorder="1" applyAlignment="1" applyProtection="1">
      <alignment horizontal="center"/>
    </xf>
    <xf numFmtId="1" fontId="22" fillId="34" borderId="12" xfId="1" applyNumberFormat="1" applyFont="1" applyFill="1" applyBorder="1" applyAlignment="1" applyProtection="1">
      <alignment horizontal="center"/>
    </xf>
    <xf numFmtId="1" fontId="1" fillId="33" borderId="12" xfId="1" applyNumberFormat="1" applyFont="1" applyFill="1" applyBorder="1" applyAlignment="1" applyProtection="1">
      <alignment horizontal="center"/>
    </xf>
    <xf numFmtId="1" fontId="1" fillId="32" borderId="12" xfId="1" applyNumberFormat="1" applyFont="1" applyFill="1" applyBorder="1" applyAlignment="1" applyProtection="1">
      <alignment horizontal="center"/>
    </xf>
    <xf numFmtId="0" fontId="22" fillId="38" borderId="0" xfId="1" applyFont="1" applyFill="1" applyBorder="1" applyAlignment="1" applyProtection="1">
      <alignment horizontal="center" wrapText="1" shrinkToFit="1"/>
    </xf>
    <xf numFmtId="1" fontId="1" fillId="38" borderId="0" xfId="1" applyNumberFormat="1" applyFont="1" applyFill="1" applyBorder="1" applyAlignment="1" applyProtection="1">
      <alignment horizontal="center"/>
      <protection locked="0"/>
    </xf>
    <xf numFmtId="1" fontId="1" fillId="38" borderId="0" xfId="1" applyNumberFormat="1" applyFont="1" applyFill="1" applyBorder="1" applyAlignment="1" applyProtection="1">
      <alignment horizontal="center"/>
    </xf>
    <xf numFmtId="1" fontId="1" fillId="38" borderId="14" xfId="1" applyNumberFormat="1" applyFont="1" applyFill="1" applyBorder="1" applyAlignment="1" applyProtection="1">
      <alignment horizontal="center"/>
      <protection locked="0"/>
    </xf>
    <xf numFmtId="1" fontId="22" fillId="38" borderId="14" xfId="1" applyNumberFormat="1" applyFont="1" applyFill="1" applyBorder="1" applyAlignment="1" applyProtection="1">
      <alignment horizontal="center"/>
    </xf>
    <xf numFmtId="1" fontId="22" fillId="38" borderId="14" xfId="1" applyNumberFormat="1" applyFont="1" applyFill="1" applyBorder="1" applyAlignment="1" applyProtection="1">
      <alignment horizontal="center"/>
      <protection locked="0"/>
    </xf>
    <xf numFmtId="1" fontId="22" fillId="38" borderId="15" xfId="1" applyNumberFormat="1" applyFont="1" applyFill="1" applyBorder="1" applyAlignment="1" applyProtection="1">
      <alignment horizontal="center"/>
    </xf>
    <xf numFmtId="0" fontId="1" fillId="32" borderId="13" xfId="1" applyFont="1" applyFill="1" applyBorder="1" applyProtection="1"/>
    <xf numFmtId="0" fontId="22" fillId="32" borderId="13" xfId="1" applyFont="1" applyFill="1" applyBorder="1" applyAlignment="1" applyProtection="1">
      <alignment horizontal="center" vertical="top" wrapText="1" shrinkToFit="1"/>
    </xf>
    <xf numFmtId="0" fontId="22" fillId="36" borderId="13" xfId="1" applyFont="1" applyFill="1" applyBorder="1" applyAlignment="1" applyProtection="1">
      <alignment horizontal="center" wrapText="1" shrinkToFit="1"/>
    </xf>
    <xf numFmtId="0" fontId="22" fillId="32" borderId="13" xfId="1" applyFont="1" applyFill="1" applyBorder="1" applyAlignment="1" applyProtection="1">
      <alignment horizontal="center" wrapText="1" shrinkToFit="1"/>
    </xf>
    <xf numFmtId="0" fontId="22" fillId="36" borderId="16" xfId="1" applyFont="1" applyFill="1" applyBorder="1" applyAlignment="1" applyProtection="1">
      <alignment horizontal="center" wrapText="1" shrinkToFit="1"/>
    </xf>
    <xf numFmtId="0" fontId="1" fillId="33" borderId="15" xfId="1" applyFont="1" applyFill="1" applyBorder="1" applyProtection="1"/>
    <xf numFmtId="1" fontId="1" fillId="0" borderId="15" xfId="1" applyNumberFormat="1" applyFont="1" applyBorder="1" applyAlignment="1" applyProtection="1">
      <alignment horizontal="center"/>
      <protection locked="0"/>
    </xf>
    <xf numFmtId="1" fontId="1" fillId="0" borderId="17" xfId="1" applyNumberFormat="1" applyFont="1" applyBorder="1" applyAlignment="1" applyProtection="1">
      <alignment horizontal="center"/>
      <protection locked="0"/>
    </xf>
    <xf numFmtId="0" fontId="1" fillId="33" borderId="11" xfId="1" applyFont="1" applyFill="1" applyBorder="1" applyProtection="1"/>
    <xf numFmtId="0" fontId="22" fillId="33" borderId="18" xfId="1" applyFont="1" applyFill="1" applyBorder="1" applyAlignment="1" applyProtection="1">
      <alignment horizontal="center" vertical="top" wrapText="1" shrinkToFit="1"/>
    </xf>
    <xf numFmtId="0" fontId="22" fillId="33" borderId="18" xfId="1" applyFont="1" applyFill="1" applyBorder="1" applyAlignment="1" applyProtection="1">
      <alignment horizontal="center" wrapText="1" shrinkToFit="1"/>
    </xf>
    <xf numFmtId="0" fontId="1" fillId="34" borderId="13" xfId="1" applyFont="1" applyFill="1" applyBorder="1" applyProtection="1"/>
    <xf numFmtId="1" fontId="22" fillId="34" borderId="13" xfId="1" applyNumberFormat="1" applyFont="1" applyFill="1" applyBorder="1" applyAlignment="1" applyProtection="1">
      <alignment horizontal="center"/>
    </xf>
    <xf numFmtId="1" fontId="22" fillId="34" borderId="16" xfId="1" applyNumberFormat="1" applyFont="1" applyFill="1" applyBorder="1" applyAlignment="1" applyProtection="1">
      <alignment horizontal="center"/>
    </xf>
    <xf numFmtId="1" fontId="1" fillId="33" borderId="18" xfId="1" applyNumberFormat="1" applyFont="1" applyFill="1" applyBorder="1" applyAlignment="1" applyProtection="1">
      <alignment horizontal="center"/>
    </xf>
    <xf numFmtId="0" fontId="1" fillId="34" borderId="15" xfId="1" applyFont="1" applyFill="1" applyBorder="1" applyProtection="1"/>
    <xf numFmtId="0" fontId="1" fillId="35" borderId="13" xfId="1" applyFont="1" applyFill="1" applyBorder="1" applyProtection="1"/>
    <xf numFmtId="1" fontId="1" fillId="0" borderId="13" xfId="1" applyNumberFormat="1" applyFont="1" applyBorder="1" applyAlignment="1" applyProtection="1">
      <alignment horizontal="center"/>
      <protection locked="0"/>
    </xf>
    <xf numFmtId="1" fontId="1" fillId="0" borderId="16" xfId="1" applyNumberFormat="1" applyFont="1" applyBorder="1" applyAlignment="1" applyProtection="1">
      <alignment horizontal="center"/>
      <protection locked="0"/>
    </xf>
    <xf numFmtId="1" fontId="1" fillId="33" borderId="18" xfId="1" applyNumberFormat="1" applyFont="1" applyFill="1" applyBorder="1" applyAlignment="1" applyProtection="1">
      <alignment horizontal="center"/>
      <protection locked="0"/>
    </xf>
    <xf numFmtId="1" fontId="1" fillId="33" borderId="12" xfId="1" applyNumberFormat="1" applyFont="1" applyFill="1" applyBorder="1" applyAlignment="1" applyProtection="1">
      <alignment horizontal="center"/>
      <protection locked="0"/>
    </xf>
    <xf numFmtId="0" fontId="22" fillId="32" borderId="20" xfId="1" applyFont="1" applyFill="1" applyBorder="1" applyAlignment="1" applyProtection="1">
      <alignment horizontal="center" wrapText="1" shrinkToFit="1"/>
    </xf>
    <xf numFmtId="44" fontId="21" fillId="33" borderId="13" xfId="42" applyFont="1" applyFill="1" applyBorder="1" applyAlignment="1" applyProtection="1">
      <alignment horizontal="center" wrapText="1" shrinkToFit="1"/>
    </xf>
    <xf numFmtId="1" fontId="1" fillId="0" borderId="21" xfId="1" applyNumberFormat="1" applyFont="1" applyBorder="1" applyAlignment="1" applyProtection="1">
      <alignment horizontal="center"/>
    </xf>
    <xf numFmtId="1" fontId="1" fillId="0" borderId="15" xfId="1" applyNumberFormat="1" applyFont="1" applyBorder="1" applyAlignment="1" applyProtection="1">
      <alignment horizontal="center"/>
    </xf>
    <xf numFmtId="44" fontId="21" fillId="33" borderId="18" xfId="42" applyFont="1" applyFill="1" applyBorder="1" applyAlignment="1" applyProtection="1">
      <alignment horizontal="center" wrapText="1" shrinkToFit="1"/>
    </xf>
    <xf numFmtId="44" fontId="21" fillId="33" borderId="12" xfId="42" applyFont="1" applyFill="1" applyBorder="1" applyAlignment="1" applyProtection="1">
      <alignment horizontal="center" wrapText="1" shrinkToFit="1"/>
    </xf>
    <xf numFmtId="1" fontId="22" fillId="34" borderId="20" xfId="1" applyNumberFormat="1" applyFont="1" applyFill="1" applyBorder="1" applyAlignment="1" applyProtection="1">
      <alignment horizontal="center"/>
    </xf>
    <xf numFmtId="1" fontId="1" fillId="0" borderId="20" xfId="1" applyNumberFormat="1" applyFont="1" applyBorder="1" applyAlignment="1" applyProtection="1">
      <alignment horizontal="center"/>
    </xf>
    <xf numFmtId="1" fontId="1" fillId="0" borderId="13" xfId="1" applyNumberFormat="1" applyFont="1" applyBorder="1" applyAlignment="1" applyProtection="1">
      <alignment horizontal="center"/>
    </xf>
    <xf numFmtId="1" fontId="1" fillId="33" borderId="16" xfId="1" applyNumberFormat="1" applyFont="1" applyFill="1" applyBorder="1" applyAlignment="1" applyProtection="1">
      <alignment horizontal="center"/>
    </xf>
    <xf numFmtId="1" fontId="1" fillId="33" borderId="22" xfId="1" applyNumberFormat="1" applyFont="1" applyFill="1" applyBorder="1" applyAlignment="1" applyProtection="1">
      <alignment horizontal="center"/>
    </xf>
    <xf numFmtId="1" fontId="1" fillId="33" borderId="20" xfId="1" applyNumberFormat="1" applyFont="1" applyFill="1" applyBorder="1" applyAlignment="1" applyProtection="1">
      <alignment horizontal="center"/>
    </xf>
    <xf numFmtId="1" fontId="1" fillId="33" borderId="17" xfId="1" applyNumberFormat="1" applyFont="1" applyFill="1" applyBorder="1" applyAlignment="1" applyProtection="1">
      <alignment horizontal="center"/>
    </xf>
    <xf numFmtId="1" fontId="1" fillId="33" borderId="23" xfId="1" applyNumberFormat="1" applyFont="1" applyFill="1" applyBorder="1" applyAlignment="1" applyProtection="1">
      <alignment horizontal="center"/>
    </xf>
    <xf numFmtId="1" fontId="1" fillId="33" borderId="21" xfId="1" applyNumberFormat="1" applyFont="1" applyFill="1" applyBorder="1" applyAlignment="1" applyProtection="1">
      <alignment horizontal="center"/>
    </xf>
    <xf numFmtId="1" fontId="1" fillId="32" borderId="18" xfId="1" applyNumberFormat="1" applyFont="1" applyFill="1" applyBorder="1" applyAlignment="1" applyProtection="1">
      <alignment horizontal="center"/>
    </xf>
    <xf numFmtId="0" fontId="1" fillId="32" borderId="19" xfId="1" applyFont="1" applyFill="1" applyBorder="1" applyProtection="1"/>
    <xf numFmtId="44" fontId="21" fillId="0" borderId="0" xfId="42" applyFont="1" applyAlignment="1" applyProtection="1">
      <alignment horizontal="left"/>
      <protection locked="0"/>
    </xf>
    <xf numFmtId="0" fontId="24" fillId="37" borderId="0" xfId="0" applyFont="1" applyFill="1"/>
    <xf numFmtId="0" fontId="25" fillId="39" borderId="0" xfId="0" applyFont="1" applyFill="1"/>
    <xf numFmtId="0" fontId="20" fillId="37" borderId="0" xfId="0" applyFont="1" applyFill="1"/>
    <xf numFmtId="0" fontId="21" fillId="37" borderId="0" xfId="0" applyFont="1" applyFill="1"/>
    <xf numFmtId="0" fontId="21" fillId="0" borderId="0" xfId="0" applyFont="1" applyAlignment="1" applyProtection="1">
      <alignment horizontal="center"/>
    </xf>
    <xf numFmtId="0" fontId="20" fillId="40" borderId="0" xfId="0" applyFont="1" applyFill="1" applyProtection="1"/>
    <xf numFmtId="44" fontId="20" fillId="40" borderId="0" xfId="42" applyFont="1" applyFill="1" applyProtection="1"/>
    <xf numFmtId="1" fontId="22" fillId="0" borderId="14" xfId="1" applyNumberFormat="1" applyFont="1" applyBorder="1" applyAlignment="1" applyProtection="1">
      <alignment horizontal="center"/>
      <protection locked="0"/>
    </xf>
    <xf numFmtId="1" fontId="22" fillId="0" borderId="19" xfId="1" applyNumberFormat="1" applyFont="1" applyBorder="1" applyAlignment="1" applyProtection="1">
      <alignment horizontal="center"/>
      <protection locked="0"/>
    </xf>
    <xf numFmtId="0" fontId="1" fillId="35" borderId="14" xfId="1" applyFont="1" applyFill="1" applyBorder="1" applyProtection="1"/>
    <xf numFmtId="1" fontId="22" fillId="34" borderId="21" xfId="1" applyNumberFormat="1" applyFont="1" applyFill="1" applyBorder="1" applyAlignment="1" applyProtection="1">
      <alignment horizontal="center"/>
    </xf>
    <xf numFmtId="1" fontId="22" fillId="34" borderId="15" xfId="1" applyNumberFormat="1" applyFont="1" applyFill="1" applyBorder="1" applyAlignment="1" applyProtection="1">
      <alignment horizontal="center"/>
    </xf>
    <xf numFmtId="0" fontId="31" fillId="37" borderId="0" xfId="0" applyFont="1" applyFill="1"/>
    <xf numFmtId="0" fontId="32" fillId="37" borderId="0" xfId="0" applyFont="1" applyFill="1"/>
    <xf numFmtId="1" fontId="22" fillId="34" borderId="10" xfId="1" applyNumberFormat="1" applyFont="1" applyFill="1" applyBorder="1" applyAlignment="1" applyProtection="1">
      <alignment horizontal="center"/>
      <protection locked="0"/>
    </xf>
    <xf numFmtId="0" fontId="33" fillId="34" borderId="10" xfId="1" applyFont="1" applyFill="1" applyBorder="1" applyProtection="1"/>
  </cellXfs>
  <cellStyles count="45">
    <cellStyle name="20% - Accent1 2" xfId="20"/>
    <cellStyle name="20% - Accent2 2" xfId="24"/>
    <cellStyle name="20% - Accent3 2" xfId="28"/>
    <cellStyle name="20% - Accent4 2" xfId="32"/>
    <cellStyle name="20% - Accent5 2" xfId="36"/>
    <cellStyle name="40% - Accent1 2" xfId="21"/>
    <cellStyle name="40% - Accent2 2" xfId="25"/>
    <cellStyle name="40% - Accent3 2" xfId="29"/>
    <cellStyle name="40% - Accent4 2" xfId="33"/>
    <cellStyle name="40% - Accent5 2" xfId="37"/>
    <cellStyle name="40% - Accent6 2" xfId="40"/>
    <cellStyle name="60% - Accent1 2" xfId="22"/>
    <cellStyle name="60% - Accent2 2" xfId="26"/>
    <cellStyle name="60% - Accent3 2" xfId="30"/>
    <cellStyle name="60% - Accent4 2" xfId="34"/>
    <cellStyle name="60% - Accent5 2" xfId="38"/>
    <cellStyle name="60% - Accent6 2" xfId="41"/>
    <cellStyle name="Accent1 2" xfId="19"/>
    <cellStyle name="Accent2 2" xfId="23"/>
    <cellStyle name="Accent3 2" xfId="27"/>
    <cellStyle name="Accent4 2" xfId="31"/>
    <cellStyle name="Accent5 2" xfId="35"/>
    <cellStyle name="Accent6 2" xfId="39"/>
    <cellStyle name="Berekening 2" xfId="9"/>
    <cellStyle name="Controlecel 2" xfId="11"/>
    <cellStyle name="Gekoppelde cel 2" xfId="10"/>
    <cellStyle name="Goed 2" xfId="4"/>
    <cellStyle name="Invoer 2" xfId="7"/>
    <cellStyle name="Komma" xfId="44" builtinId="3"/>
    <cellStyle name="Kop 1 2" xfId="2"/>
    <cellStyle name="Kop 2 2" xfId="3"/>
    <cellStyle name="Kop 3 2" xfId="16"/>
    <cellStyle name="Kop 4 2" xfId="17"/>
    <cellStyle name="Neutraal 2" xfId="6"/>
    <cellStyle name="Notitie 2" xfId="13"/>
    <cellStyle name="Ongeldig 2" xfId="5"/>
    <cellStyle name="Procent" xfId="43" builtinId="5"/>
    <cellStyle name="Standaard" xfId="0" builtinId="0"/>
    <cellStyle name="Standaard 2" xfId="1"/>
    <cellStyle name="Titel 2" xfId="15"/>
    <cellStyle name="Totaal 2" xfId="18"/>
    <cellStyle name="Uitvoer 2" xfId="8"/>
    <cellStyle name="Valuta" xfId="42" builtinId="4"/>
    <cellStyle name="Verklarende tekst 2" xfId="14"/>
    <cellStyle name="Waarschuwingstekst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R24"/>
  <sheetViews>
    <sheetView tabSelected="1" workbookViewId="0">
      <selection activeCell="B1" sqref="B1"/>
    </sheetView>
  </sheetViews>
  <sheetFormatPr defaultRowHeight="14.25"/>
  <cols>
    <col min="1" max="16384" width="9" style="39"/>
  </cols>
  <sheetData>
    <row r="3" spans="2:18" ht="15">
      <c r="B3" s="98" t="s">
        <v>107</v>
      </c>
    </row>
    <row r="6" spans="2:18">
      <c r="B6" s="101" t="s">
        <v>88</v>
      </c>
      <c r="C6" s="100"/>
      <c r="D6" s="100"/>
      <c r="E6" s="100"/>
      <c r="F6" s="100"/>
      <c r="G6" s="100"/>
      <c r="H6" s="100"/>
      <c r="I6" s="100"/>
      <c r="J6" s="100"/>
      <c r="K6" s="100"/>
      <c r="L6" s="100"/>
      <c r="M6" s="100"/>
      <c r="N6" s="100"/>
      <c r="O6" s="100"/>
      <c r="P6" s="100"/>
      <c r="Q6" s="100"/>
      <c r="R6" s="100"/>
    </row>
    <row r="7" spans="2:18">
      <c r="B7" s="100" t="s">
        <v>89</v>
      </c>
    </row>
    <row r="8" spans="2:18">
      <c r="B8" s="100" t="s">
        <v>91</v>
      </c>
      <c r="C8" s="100"/>
      <c r="D8" s="100"/>
      <c r="E8" s="100"/>
      <c r="F8" s="100"/>
      <c r="G8" s="100"/>
      <c r="H8" s="100"/>
      <c r="I8" s="100"/>
      <c r="J8" s="100"/>
      <c r="K8" s="100"/>
      <c r="L8" s="100"/>
      <c r="M8" s="100"/>
      <c r="N8" s="100"/>
      <c r="O8" s="100"/>
      <c r="P8" s="100"/>
      <c r="Q8" s="100"/>
      <c r="R8" s="100"/>
    </row>
    <row r="9" spans="2:18">
      <c r="B9" s="100" t="s">
        <v>90</v>
      </c>
      <c r="C9" s="100"/>
      <c r="D9" s="100"/>
      <c r="E9" s="100"/>
      <c r="F9" s="100"/>
      <c r="G9" s="100"/>
      <c r="H9" s="100"/>
      <c r="I9" s="100"/>
      <c r="J9" s="100"/>
      <c r="K9" s="100"/>
      <c r="L9" s="100"/>
      <c r="M9" s="100"/>
      <c r="N9" s="100"/>
      <c r="O9" s="100"/>
      <c r="P9" s="100"/>
      <c r="Q9" s="100"/>
      <c r="R9" s="100"/>
    </row>
    <row r="10" spans="2:18">
      <c r="B10" s="100" t="s">
        <v>92</v>
      </c>
      <c r="C10" s="100"/>
      <c r="D10" s="100"/>
      <c r="E10" s="100"/>
      <c r="F10" s="100"/>
      <c r="G10" s="100"/>
      <c r="H10" s="100"/>
      <c r="I10" s="100"/>
      <c r="J10" s="100"/>
      <c r="K10" s="100"/>
      <c r="L10" s="100"/>
      <c r="M10" s="100"/>
      <c r="N10" s="100"/>
      <c r="O10" s="100"/>
      <c r="P10" s="100"/>
      <c r="Q10" s="100"/>
      <c r="R10" s="100"/>
    </row>
    <row r="11" spans="2:18">
      <c r="B11" s="100" t="s">
        <v>105</v>
      </c>
      <c r="C11" s="100"/>
      <c r="D11" s="100"/>
      <c r="E11" s="100"/>
      <c r="F11" s="100"/>
      <c r="G11" s="100"/>
      <c r="H11" s="100"/>
      <c r="I11" s="100"/>
      <c r="J11" s="100"/>
      <c r="K11" s="100"/>
      <c r="L11" s="100"/>
      <c r="M11" s="100"/>
      <c r="N11" s="100"/>
      <c r="O11" s="100"/>
      <c r="P11" s="100"/>
      <c r="Q11" s="100"/>
      <c r="R11" s="100"/>
    </row>
    <row r="12" spans="2:18">
      <c r="B12" s="100" t="s">
        <v>94</v>
      </c>
      <c r="C12" s="100"/>
      <c r="D12" s="100"/>
      <c r="E12" s="100"/>
      <c r="F12" s="100"/>
      <c r="G12" s="100"/>
      <c r="H12" s="100"/>
      <c r="I12" s="100"/>
      <c r="J12" s="100"/>
      <c r="K12" s="100"/>
      <c r="L12" s="100"/>
      <c r="M12" s="100"/>
      <c r="N12" s="100"/>
      <c r="O12" s="100"/>
      <c r="P12" s="100"/>
      <c r="Q12" s="100"/>
      <c r="R12" s="100"/>
    </row>
    <row r="13" spans="2:18">
      <c r="B13" s="100" t="s">
        <v>93</v>
      </c>
      <c r="C13" s="100"/>
      <c r="D13" s="100"/>
      <c r="E13" s="100"/>
      <c r="F13" s="100"/>
      <c r="G13" s="100"/>
      <c r="H13" s="100"/>
      <c r="I13" s="100"/>
      <c r="J13" s="100"/>
      <c r="K13" s="100"/>
      <c r="L13" s="100"/>
      <c r="M13" s="100"/>
      <c r="N13" s="100"/>
      <c r="O13" s="100"/>
      <c r="P13" s="100"/>
      <c r="Q13" s="100"/>
      <c r="R13" s="100"/>
    </row>
    <row r="14" spans="2:18">
      <c r="B14" s="100"/>
      <c r="C14" s="100"/>
      <c r="D14" s="100"/>
      <c r="E14" s="100"/>
      <c r="F14" s="100"/>
      <c r="G14" s="100"/>
      <c r="H14" s="100"/>
      <c r="I14" s="100"/>
      <c r="J14" s="100"/>
      <c r="K14" s="100"/>
      <c r="L14" s="100"/>
      <c r="M14" s="100"/>
      <c r="N14" s="100"/>
      <c r="O14" s="100"/>
      <c r="P14" s="100"/>
      <c r="Q14" s="100"/>
      <c r="R14" s="100"/>
    </row>
    <row r="15" spans="2:18">
      <c r="B15" s="101" t="s">
        <v>98</v>
      </c>
      <c r="C15" s="100"/>
      <c r="D15" s="100"/>
      <c r="E15" s="100"/>
      <c r="F15" s="100"/>
      <c r="G15" s="100"/>
      <c r="H15" s="100"/>
      <c r="I15" s="100"/>
      <c r="J15" s="100"/>
      <c r="K15" s="100"/>
      <c r="L15" s="100"/>
      <c r="M15" s="100"/>
      <c r="N15" s="100"/>
      <c r="O15" s="100"/>
      <c r="P15" s="100"/>
      <c r="Q15" s="100"/>
      <c r="R15" s="100"/>
    </row>
    <row r="16" spans="2:18">
      <c r="B16" s="100" t="s">
        <v>99</v>
      </c>
      <c r="C16" s="100"/>
      <c r="D16" s="100"/>
      <c r="E16" s="100"/>
      <c r="F16" s="100"/>
      <c r="G16" s="100"/>
      <c r="H16" s="100"/>
      <c r="I16" s="100"/>
      <c r="J16" s="100"/>
      <c r="K16" s="100"/>
      <c r="L16" s="100"/>
      <c r="M16" s="100"/>
      <c r="N16" s="100"/>
      <c r="O16" s="100"/>
      <c r="P16" s="100"/>
      <c r="Q16" s="100"/>
      <c r="R16" s="100"/>
    </row>
    <row r="17" spans="2:18">
      <c r="B17" s="100" t="s">
        <v>100</v>
      </c>
      <c r="C17" s="100"/>
      <c r="D17" s="100"/>
      <c r="E17" s="100"/>
      <c r="F17" s="100"/>
      <c r="G17" s="100"/>
      <c r="H17" s="100"/>
      <c r="I17" s="100"/>
      <c r="J17" s="100"/>
      <c r="K17" s="100"/>
      <c r="L17" s="100"/>
      <c r="M17" s="100"/>
      <c r="N17" s="100"/>
      <c r="O17" s="100"/>
      <c r="P17" s="100"/>
      <c r="Q17" s="100"/>
      <c r="R17" s="100"/>
    </row>
    <row r="18" spans="2:18">
      <c r="B18" s="100" t="s">
        <v>106</v>
      </c>
      <c r="C18" s="100"/>
      <c r="D18" s="100"/>
      <c r="E18" s="100"/>
      <c r="F18" s="100"/>
      <c r="G18" s="100"/>
      <c r="H18" s="100"/>
      <c r="I18" s="100"/>
      <c r="J18" s="100"/>
      <c r="K18" s="100"/>
      <c r="L18" s="100"/>
      <c r="M18" s="100"/>
      <c r="N18" s="100"/>
      <c r="O18" s="100"/>
      <c r="P18" s="100"/>
      <c r="Q18" s="100"/>
      <c r="R18" s="100"/>
    </row>
    <row r="19" spans="2:18">
      <c r="B19" s="100"/>
      <c r="C19" s="100"/>
      <c r="D19" s="100"/>
      <c r="E19" s="100"/>
      <c r="F19" s="100"/>
      <c r="G19" s="100"/>
      <c r="H19" s="100"/>
      <c r="I19" s="100"/>
      <c r="J19" s="100"/>
      <c r="K19" s="100"/>
      <c r="L19" s="100"/>
      <c r="M19" s="100"/>
      <c r="N19" s="100"/>
      <c r="O19" s="100"/>
      <c r="P19" s="100"/>
      <c r="Q19" s="100"/>
      <c r="R19" s="100"/>
    </row>
    <row r="20" spans="2:18">
      <c r="B20" s="110" t="s">
        <v>125</v>
      </c>
    </row>
    <row r="21" spans="2:18">
      <c r="B21" s="111" t="s">
        <v>126</v>
      </c>
    </row>
    <row r="22" spans="2:18">
      <c r="B22" s="111" t="s">
        <v>127</v>
      </c>
    </row>
    <row r="24" spans="2:18">
      <c r="B24" s="99" t="s">
        <v>87</v>
      </c>
    </row>
  </sheetData>
  <sheetProtection password="801E" sheet="1" objects="1" scenarios="1"/>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2:N61"/>
  <sheetViews>
    <sheetView zoomScale="90" zoomScaleNormal="90" workbookViewId="0">
      <pane xSplit="1" ySplit="7" topLeftCell="B8" activePane="bottomRight" state="frozen"/>
      <selection pane="topRight" activeCell="B1" sqref="B1"/>
      <selection pane="bottomLeft" activeCell="A8" sqref="A8"/>
      <selection pane="bottomRight" activeCell="A9" sqref="A9"/>
    </sheetView>
  </sheetViews>
  <sheetFormatPr defaultRowHeight="12.75"/>
  <cols>
    <col min="1" max="1" width="38.25" style="12" bestFit="1" customWidth="1"/>
    <col min="2" max="9" width="19.375" style="4" customWidth="1"/>
    <col min="10" max="10" width="21.375" style="4" bestFit="1" customWidth="1"/>
    <col min="11" max="14" width="28.125" style="4" bestFit="1" customWidth="1"/>
    <col min="15" max="16384" width="9" style="12"/>
  </cols>
  <sheetData>
    <row r="2" spans="1:14">
      <c r="A2" s="19" t="s">
        <v>55</v>
      </c>
      <c r="B2" s="97"/>
    </row>
    <row r="3" spans="1:14">
      <c r="A3" s="19"/>
    </row>
    <row r="4" spans="1:14">
      <c r="B4" s="20" t="s">
        <v>0</v>
      </c>
      <c r="C4" s="21" t="s">
        <v>51</v>
      </c>
      <c r="D4" s="20" t="s">
        <v>0</v>
      </c>
      <c r="E4" s="21" t="s">
        <v>51</v>
      </c>
      <c r="F4" s="20" t="s">
        <v>0</v>
      </c>
      <c r="G4" s="21" t="s">
        <v>51</v>
      </c>
      <c r="H4" s="20" t="s">
        <v>0</v>
      </c>
      <c r="I4" s="21" t="s">
        <v>51</v>
      </c>
      <c r="J4" s="20" t="s">
        <v>95</v>
      </c>
      <c r="K4" s="22" t="s">
        <v>56</v>
      </c>
      <c r="L4" s="22" t="s">
        <v>56</v>
      </c>
      <c r="M4" s="22" t="s">
        <v>56</v>
      </c>
      <c r="N4" s="22" t="s">
        <v>56</v>
      </c>
    </row>
    <row r="5" spans="1:14">
      <c r="A5" s="23"/>
      <c r="B5" s="24">
        <v>2021</v>
      </c>
      <c r="C5" s="25">
        <v>2021</v>
      </c>
      <c r="D5" s="24">
        <v>2022</v>
      </c>
      <c r="E5" s="25">
        <v>2022</v>
      </c>
      <c r="F5" s="24">
        <v>2023</v>
      </c>
      <c r="G5" s="25">
        <v>2023</v>
      </c>
      <c r="H5" s="24">
        <v>2024</v>
      </c>
      <c r="I5" s="25">
        <v>2024</v>
      </c>
      <c r="J5" s="26" t="s">
        <v>96</v>
      </c>
      <c r="K5" s="27" t="s">
        <v>57</v>
      </c>
      <c r="L5" s="27" t="s">
        <v>58</v>
      </c>
      <c r="M5" s="27" t="s">
        <v>59</v>
      </c>
      <c r="N5" s="27" t="s">
        <v>60</v>
      </c>
    </row>
    <row r="6" spans="1:14">
      <c r="A6" s="103"/>
      <c r="B6" s="104"/>
      <c r="C6" s="104"/>
      <c r="D6" s="104"/>
      <c r="E6" s="104"/>
      <c r="F6" s="104"/>
      <c r="G6" s="104"/>
      <c r="H6" s="104"/>
      <c r="I6" s="104"/>
      <c r="J6" s="104"/>
      <c r="K6" s="104"/>
      <c r="L6" s="104"/>
      <c r="M6" s="104"/>
      <c r="N6" s="104"/>
    </row>
    <row r="7" spans="1:14">
      <c r="A7" s="28" t="s">
        <v>16</v>
      </c>
      <c r="B7" s="29"/>
      <c r="C7" s="29"/>
      <c r="D7" s="29"/>
      <c r="E7" s="29"/>
      <c r="F7" s="29"/>
      <c r="G7" s="29"/>
      <c r="H7" s="29"/>
      <c r="I7" s="29"/>
      <c r="J7" s="29"/>
      <c r="K7" s="29"/>
      <c r="L7" s="29"/>
      <c r="M7" s="29"/>
      <c r="N7" s="29"/>
    </row>
    <row r="8" spans="1:14">
      <c r="A8" s="12" t="s">
        <v>1</v>
      </c>
      <c r="B8" s="7"/>
      <c r="C8" s="7"/>
      <c r="D8" s="7"/>
      <c r="E8" s="7"/>
      <c r="F8" s="7"/>
      <c r="G8" s="7"/>
      <c r="H8" s="7"/>
      <c r="I8" s="7"/>
      <c r="J8" s="2">
        <f>(B8+D8+F8+H8)/4</f>
        <v>0</v>
      </c>
      <c r="K8" s="2">
        <f>(C8+D8+F8+H8)/4</f>
        <v>0</v>
      </c>
      <c r="L8" s="2">
        <f>(C8+E8+F8+H8)/4</f>
        <v>0</v>
      </c>
      <c r="M8" s="2">
        <f>(C8+E8+G8+H8)/4</f>
        <v>0</v>
      </c>
      <c r="N8" s="2">
        <f>(C8+E8+G8+I8)/4</f>
        <v>0</v>
      </c>
    </row>
    <row r="9" spans="1:14">
      <c r="A9" s="12" t="s">
        <v>2</v>
      </c>
      <c r="B9" s="7"/>
      <c r="C9" s="7"/>
      <c r="D9" s="7"/>
      <c r="E9" s="7"/>
      <c r="F9" s="7"/>
      <c r="G9" s="7"/>
      <c r="H9" s="7"/>
      <c r="I9" s="7"/>
      <c r="J9" s="2">
        <f>(B9+D9+F9+H9)/4</f>
        <v>0</v>
      </c>
      <c r="K9" s="2">
        <f t="shared" ref="K9:K61" si="0">(C9+D9+F9+H9)/4</f>
        <v>0</v>
      </c>
      <c r="L9" s="2">
        <f t="shared" ref="L9:L61" si="1">(C9+E9+F9+H9)/4</f>
        <v>0</v>
      </c>
      <c r="M9" s="2">
        <f t="shared" ref="M9:M61" si="2">(C9+E9+G9+H9)/4</f>
        <v>0</v>
      </c>
      <c r="N9" s="2">
        <f t="shared" ref="N9:N61" si="3">(C9+E9+G9+I9)/4</f>
        <v>0</v>
      </c>
    </row>
    <row r="10" spans="1:14">
      <c r="A10" s="30" t="s">
        <v>5</v>
      </c>
      <c r="B10" s="1">
        <f>SUM(B8:B9)</f>
        <v>0</v>
      </c>
      <c r="C10" s="1">
        <f t="shared" ref="C10:I10" si="4">SUM(C8:C9)</f>
        <v>0</v>
      </c>
      <c r="D10" s="1">
        <f t="shared" si="4"/>
        <v>0</v>
      </c>
      <c r="E10" s="1">
        <f t="shared" si="4"/>
        <v>0</v>
      </c>
      <c r="F10" s="1">
        <f t="shared" si="4"/>
        <v>0</v>
      </c>
      <c r="G10" s="1">
        <f t="shared" si="4"/>
        <v>0</v>
      </c>
      <c r="H10" s="1">
        <f t="shared" si="4"/>
        <v>0</v>
      </c>
      <c r="I10" s="1">
        <f t="shared" si="4"/>
        <v>0</v>
      </c>
      <c r="J10" s="1">
        <f>(B10+D10+F10+H10)/4</f>
        <v>0</v>
      </c>
      <c r="K10" s="1">
        <f>(C10+D10+F10+H10)/4</f>
        <v>0</v>
      </c>
      <c r="L10" s="1">
        <f t="shared" si="1"/>
        <v>0</v>
      </c>
      <c r="M10" s="1">
        <f t="shared" si="2"/>
        <v>0</v>
      </c>
      <c r="N10" s="1">
        <f t="shared" si="3"/>
        <v>0</v>
      </c>
    </row>
    <row r="11" spans="1:14">
      <c r="J11" s="2"/>
      <c r="K11" s="2"/>
      <c r="L11" s="2"/>
      <c r="M11" s="2"/>
      <c r="N11" s="2"/>
    </row>
    <row r="12" spans="1:14">
      <c r="A12" s="12" t="s">
        <v>3</v>
      </c>
      <c r="B12" s="7"/>
      <c r="C12" s="7"/>
      <c r="D12" s="7"/>
      <c r="E12" s="7"/>
      <c r="F12" s="7"/>
      <c r="G12" s="7"/>
      <c r="H12" s="7"/>
      <c r="I12" s="7"/>
      <c r="J12" s="2">
        <f t="shared" ref="J12:J61" si="5">(B12+D12+F12+H12)/4</f>
        <v>0</v>
      </c>
      <c r="K12" s="2">
        <f t="shared" si="0"/>
        <v>0</v>
      </c>
      <c r="L12" s="2">
        <f t="shared" si="1"/>
        <v>0</v>
      </c>
      <c r="M12" s="2">
        <f t="shared" si="2"/>
        <v>0</v>
      </c>
      <c r="N12" s="2">
        <f t="shared" si="3"/>
        <v>0</v>
      </c>
    </row>
    <row r="13" spans="1:14">
      <c r="A13" s="12" t="s">
        <v>4</v>
      </c>
      <c r="B13" s="7"/>
      <c r="C13" s="7"/>
      <c r="D13" s="7"/>
      <c r="E13" s="7"/>
      <c r="F13" s="7"/>
      <c r="G13" s="7"/>
      <c r="H13" s="7"/>
      <c r="I13" s="7"/>
      <c r="J13" s="2">
        <f t="shared" si="5"/>
        <v>0</v>
      </c>
      <c r="K13" s="2">
        <f t="shared" si="0"/>
        <v>0</v>
      </c>
      <c r="L13" s="2">
        <f t="shared" si="1"/>
        <v>0</v>
      </c>
      <c r="M13" s="2">
        <f t="shared" si="2"/>
        <v>0</v>
      </c>
      <c r="N13" s="2">
        <f t="shared" si="3"/>
        <v>0</v>
      </c>
    </row>
    <row r="14" spans="1:14">
      <c r="A14" s="11" t="s">
        <v>7</v>
      </c>
      <c r="B14" s="7"/>
      <c r="C14" s="7"/>
      <c r="D14" s="7"/>
      <c r="E14" s="7"/>
      <c r="F14" s="7"/>
      <c r="G14" s="7"/>
      <c r="H14" s="7"/>
      <c r="I14" s="7"/>
      <c r="J14" s="2">
        <f t="shared" si="5"/>
        <v>0</v>
      </c>
      <c r="K14" s="2">
        <f t="shared" si="0"/>
        <v>0</v>
      </c>
      <c r="L14" s="2">
        <f t="shared" si="1"/>
        <v>0</v>
      </c>
      <c r="M14" s="2">
        <f t="shared" si="2"/>
        <v>0</v>
      </c>
      <c r="N14" s="2">
        <f t="shared" si="3"/>
        <v>0</v>
      </c>
    </row>
    <row r="15" spans="1:14">
      <c r="A15" s="12" t="s">
        <v>8</v>
      </c>
      <c r="B15" s="7"/>
      <c r="C15" s="7"/>
      <c r="D15" s="7"/>
      <c r="E15" s="7"/>
      <c r="F15" s="7"/>
      <c r="G15" s="7"/>
      <c r="H15" s="7"/>
      <c r="I15" s="7"/>
      <c r="J15" s="2">
        <f t="shared" si="5"/>
        <v>0</v>
      </c>
      <c r="K15" s="2">
        <f t="shared" si="0"/>
        <v>0</v>
      </c>
      <c r="L15" s="2">
        <f t="shared" si="1"/>
        <v>0</v>
      </c>
      <c r="M15" s="2">
        <f t="shared" si="2"/>
        <v>0</v>
      </c>
      <c r="N15" s="2">
        <f t="shared" si="3"/>
        <v>0</v>
      </c>
    </row>
    <row r="16" spans="1:14">
      <c r="B16" s="7"/>
      <c r="C16" s="7"/>
      <c r="D16" s="7"/>
      <c r="E16" s="7"/>
      <c r="F16" s="7"/>
      <c r="G16" s="7"/>
      <c r="H16" s="7"/>
      <c r="I16" s="7"/>
      <c r="J16" s="2"/>
      <c r="K16" s="2"/>
      <c r="L16" s="2"/>
      <c r="M16" s="2"/>
      <c r="N16" s="2"/>
    </row>
    <row r="17" spans="1:14">
      <c r="A17" s="12" t="s">
        <v>9</v>
      </c>
      <c r="B17" s="7"/>
      <c r="C17" s="7"/>
      <c r="D17" s="7"/>
      <c r="E17" s="7"/>
      <c r="F17" s="7"/>
      <c r="G17" s="7"/>
      <c r="H17" s="7"/>
      <c r="I17" s="7"/>
      <c r="J17" s="2">
        <f t="shared" si="5"/>
        <v>0</v>
      </c>
      <c r="K17" s="2">
        <f t="shared" si="0"/>
        <v>0</v>
      </c>
      <c r="L17" s="2">
        <f t="shared" si="1"/>
        <v>0</v>
      </c>
      <c r="M17" s="2">
        <f t="shared" si="2"/>
        <v>0</v>
      </c>
      <c r="N17" s="2">
        <f t="shared" si="3"/>
        <v>0</v>
      </c>
    </row>
    <row r="18" spans="1:14">
      <c r="A18" s="12" t="s">
        <v>10</v>
      </c>
      <c r="B18" s="7"/>
      <c r="C18" s="7"/>
      <c r="D18" s="7"/>
      <c r="E18" s="7"/>
      <c r="F18" s="7"/>
      <c r="G18" s="7"/>
      <c r="H18" s="7"/>
      <c r="I18" s="7"/>
      <c r="J18" s="2">
        <f t="shared" si="5"/>
        <v>0</v>
      </c>
      <c r="K18" s="2">
        <f t="shared" si="0"/>
        <v>0</v>
      </c>
      <c r="L18" s="2">
        <f t="shared" si="1"/>
        <v>0</v>
      </c>
      <c r="M18" s="2">
        <f t="shared" si="2"/>
        <v>0</v>
      </c>
      <c r="N18" s="2">
        <f t="shared" si="3"/>
        <v>0</v>
      </c>
    </row>
    <row r="19" spans="1:14">
      <c r="A19" s="12" t="s">
        <v>11</v>
      </c>
      <c r="B19" s="7"/>
      <c r="C19" s="7"/>
      <c r="D19" s="7"/>
      <c r="E19" s="7"/>
      <c r="F19" s="7"/>
      <c r="G19" s="7"/>
      <c r="H19" s="7"/>
      <c r="I19" s="7"/>
      <c r="J19" s="2">
        <f t="shared" si="5"/>
        <v>0</v>
      </c>
      <c r="K19" s="2">
        <f t="shared" si="0"/>
        <v>0</v>
      </c>
      <c r="L19" s="2">
        <f t="shared" si="1"/>
        <v>0</v>
      </c>
      <c r="M19" s="2">
        <f t="shared" si="2"/>
        <v>0</v>
      </c>
      <c r="N19" s="2">
        <f t="shared" si="3"/>
        <v>0</v>
      </c>
    </row>
    <row r="20" spans="1:14">
      <c r="A20" s="12" t="s">
        <v>12</v>
      </c>
      <c r="B20" s="7"/>
      <c r="C20" s="7"/>
      <c r="D20" s="7"/>
      <c r="E20" s="7"/>
      <c r="F20" s="7"/>
      <c r="G20" s="7"/>
      <c r="H20" s="7"/>
      <c r="I20" s="7"/>
      <c r="J20" s="2">
        <f t="shared" si="5"/>
        <v>0</v>
      </c>
      <c r="K20" s="2">
        <f t="shared" si="0"/>
        <v>0</v>
      </c>
      <c r="L20" s="2">
        <f t="shared" si="1"/>
        <v>0</v>
      </c>
      <c r="M20" s="2">
        <f t="shared" si="2"/>
        <v>0</v>
      </c>
      <c r="N20" s="2">
        <f t="shared" si="3"/>
        <v>0</v>
      </c>
    </row>
    <row r="21" spans="1:14">
      <c r="A21" s="30" t="s">
        <v>13</v>
      </c>
      <c r="B21" s="1">
        <f>SUM(B12:B20)</f>
        <v>0</v>
      </c>
      <c r="C21" s="1">
        <f t="shared" ref="C21:I21" si="6">SUM(C12:C20)</f>
        <v>0</v>
      </c>
      <c r="D21" s="1">
        <f t="shared" si="6"/>
        <v>0</v>
      </c>
      <c r="E21" s="1">
        <f t="shared" si="6"/>
        <v>0</v>
      </c>
      <c r="F21" s="1">
        <f t="shared" si="6"/>
        <v>0</v>
      </c>
      <c r="G21" s="1">
        <f t="shared" si="6"/>
        <v>0</v>
      </c>
      <c r="H21" s="1">
        <f t="shared" si="6"/>
        <v>0</v>
      </c>
      <c r="I21" s="1">
        <f t="shared" si="6"/>
        <v>0</v>
      </c>
      <c r="J21" s="1">
        <f t="shared" si="5"/>
        <v>0</v>
      </c>
      <c r="K21" s="1">
        <f t="shared" si="0"/>
        <v>0</v>
      </c>
      <c r="L21" s="1">
        <f t="shared" si="1"/>
        <v>0</v>
      </c>
      <c r="M21" s="1">
        <f t="shared" si="2"/>
        <v>0</v>
      </c>
      <c r="N21" s="1">
        <f t="shared" si="3"/>
        <v>0</v>
      </c>
    </row>
    <row r="22" spans="1:14">
      <c r="J22" s="2"/>
      <c r="K22" s="2"/>
      <c r="L22" s="2"/>
      <c r="M22" s="2"/>
      <c r="N22" s="2"/>
    </row>
    <row r="23" spans="1:14">
      <c r="A23" s="30" t="s">
        <v>6</v>
      </c>
      <c r="B23" s="1">
        <f>B10+B21</f>
        <v>0</v>
      </c>
      <c r="C23" s="1">
        <f>C10+C21</f>
        <v>0</v>
      </c>
      <c r="D23" s="1">
        <f t="shared" ref="D23:I23" si="7">D10+D21</f>
        <v>0</v>
      </c>
      <c r="E23" s="1">
        <f t="shared" si="7"/>
        <v>0</v>
      </c>
      <c r="F23" s="1">
        <f t="shared" si="7"/>
        <v>0</v>
      </c>
      <c r="G23" s="1">
        <f t="shared" si="7"/>
        <v>0</v>
      </c>
      <c r="H23" s="1">
        <f t="shared" si="7"/>
        <v>0</v>
      </c>
      <c r="I23" s="1">
        <f t="shared" si="7"/>
        <v>0</v>
      </c>
      <c r="J23" s="1">
        <f t="shared" si="5"/>
        <v>0</v>
      </c>
      <c r="K23" s="1">
        <f t="shared" si="0"/>
        <v>0</v>
      </c>
      <c r="L23" s="1">
        <f t="shared" si="1"/>
        <v>0</v>
      </c>
      <c r="M23" s="1">
        <f t="shared" si="2"/>
        <v>0</v>
      </c>
      <c r="N23" s="1">
        <f t="shared" si="3"/>
        <v>0</v>
      </c>
    </row>
    <row r="24" spans="1:14">
      <c r="B24" s="2"/>
      <c r="C24" s="2"/>
      <c r="D24" s="2"/>
      <c r="E24" s="2"/>
      <c r="F24" s="2"/>
      <c r="G24" s="2"/>
      <c r="H24" s="2"/>
      <c r="I24" s="2"/>
      <c r="J24" s="2"/>
      <c r="K24" s="2"/>
      <c r="L24" s="2"/>
      <c r="M24" s="2"/>
      <c r="N24" s="2"/>
    </row>
    <row r="25" spans="1:14">
      <c r="A25" s="12" t="s">
        <v>84</v>
      </c>
      <c r="B25" s="7"/>
      <c r="C25" s="7"/>
      <c r="D25" s="7"/>
      <c r="E25" s="7"/>
      <c r="F25" s="7"/>
      <c r="G25" s="7"/>
      <c r="H25" s="7"/>
      <c r="I25" s="7"/>
      <c r="J25" s="2">
        <f t="shared" si="5"/>
        <v>0</v>
      </c>
      <c r="K25" s="2">
        <f t="shared" si="0"/>
        <v>0</v>
      </c>
      <c r="L25" s="2">
        <f t="shared" si="1"/>
        <v>0</v>
      </c>
      <c r="M25" s="2">
        <f t="shared" si="2"/>
        <v>0</v>
      </c>
      <c r="N25" s="2">
        <f t="shared" si="3"/>
        <v>0</v>
      </c>
    </row>
    <row r="26" spans="1:14">
      <c r="A26" s="12" t="s">
        <v>83</v>
      </c>
      <c r="B26" s="7"/>
      <c r="C26" s="7"/>
      <c r="D26" s="7"/>
      <c r="E26" s="7"/>
      <c r="F26" s="7"/>
      <c r="G26" s="7"/>
      <c r="H26" s="7"/>
      <c r="I26" s="7"/>
      <c r="J26" s="2">
        <f t="shared" si="5"/>
        <v>0</v>
      </c>
      <c r="K26" s="2">
        <f t="shared" si="0"/>
        <v>0</v>
      </c>
      <c r="L26" s="2">
        <f t="shared" si="1"/>
        <v>0</v>
      </c>
      <c r="M26" s="2">
        <f t="shared" si="2"/>
        <v>0</v>
      </c>
      <c r="N26" s="2">
        <f t="shared" si="3"/>
        <v>0</v>
      </c>
    </row>
    <row r="27" spans="1:14">
      <c r="A27" s="12" t="s">
        <v>21</v>
      </c>
      <c r="B27" s="7"/>
      <c r="C27" s="7"/>
      <c r="D27" s="7"/>
      <c r="E27" s="7"/>
      <c r="F27" s="7"/>
      <c r="G27" s="7"/>
      <c r="H27" s="7"/>
      <c r="I27" s="7"/>
      <c r="J27" s="2">
        <f t="shared" si="5"/>
        <v>0</v>
      </c>
      <c r="K27" s="2">
        <f t="shared" si="0"/>
        <v>0</v>
      </c>
      <c r="L27" s="2">
        <f t="shared" si="1"/>
        <v>0</v>
      </c>
      <c r="M27" s="2">
        <f t="shared" si="2"/>
        <v>0</v>
      </c>
      <c r="N27" s="2">
        <f t="shared" si="3"/>
        <v>0</v>
      </c>
    </row>
    <row r="28" spans="1:14">
      <c r="A28" s="12" t="s">
        <v>22</v>
      </c>
      <c r="B28" s="7"/>
      <c r="C28" s="7"/>
      <c r="D28" s="7"/>
      <c r="E28" s="7"/>
      <c r="F28" s="7"/>
      <c r="G28" s="7"/>
      <c r="H28" s="7"/>
      <c r="I28" s="7"/>
      <c r="J28" s="2">
        <f t="shared" si="5"/>
        <v>0</v>
      </c>
      <c r="K28" s="2">
        <f t="shared" si="0"/>
        <v>0</v>
      </c>
      <c r="L28" s="2">
        <f t="shared" si="1"/>
        <v>0</v>
      </c>
      <c r="M28" s="2">
        <f t="shared" si="2"/>
        <v>0</v>
      </c>
      <c r="N28" s="2">
        <f t="shared" si="3"/>
        <v>0</v>
      </c>
    </row>
    <row r="29" spans="1:14">
      <c r="A29" s="30" t="s">
        <v>14</v>
      </c>
      <c r="B29" s="1">
        <f t="shared" ref="B29:I29" si="8">SUM(B25:B28)</f>
        <v>0</v>
      </c>
      <c r="C29" s="1">
        <f t="shared" si="8"/>
        <v>0</v>
      </c>
      <c r="D29" s="1">
        <f t="shared" si="8"/>
        <v>0</v>
      </c>
      <c r="E29" s="1">
        <f t="shared" si="8"/>
        <v>0</v>
      </c>
      <c r="F29" s="1">
        <f t="shared" si="8"/>
        <v>0</v>
      </c>
      <c r="G29" s="1">
        <f t="shared" si="8"/>
        <v>0</v>
      </c>
      <c r="H29" s="1">
        <f t="shared" si="8"/>
        <v>0</v>
      </c>
      <c r="I29" s="1">
        <f t="shared" si="8"/>
        <v>0</v>
      </c>
      <c r="J29" s="1">
        <f t="shared" si="5"/>
        <v>0</v>
      </c>
      <c r="K29" s="1">
        <f t="shared" si="0"/>
        <v>0</v>
      </c>
      <c r="L29" s="1">
        <f t="shared" si="1"/>
        <v>0</v>
      </c>
      <c r="M29" s="1">
        <f t="shared" si="2"/>
        <v>0</v>
      </c>
      <c r="N29" s="1">
        <f t="shared" si="3"/>
        <v>0</v>
      </c>
    </row>
    <row r="30" spans="1:14">
      <c r="B30" s="2"/>
      <c r="C30" s="2"/>
      <c r="D30" s="2"/>
      <c r="E30" s="2"/>
      <c r="F30" s="2"/>
      <c r="G30" s="2"/>
      <c r="H30" s="2"/>
      <c r="I30" s="2"/>
      <c r="J30" s="2"/>
      <c r="K30" s="2"/>
      <c r="L30" s="2"/>
      <c r="M30" s="2"/>
      <c r="N30" s="2"/>
    </row>
    <row r="31" spans="1:14">
      <c r="A31" s="12" t="s">
        <v>85</v>
      </c>
      <c r="B31" s="7"/>
      <c r="C31" s="7"/>
      <c r="D31" s="7"/>
      <c r="E31" s="7"/>
      <c r="F31" s="7"/>
      <c r="G31" s="7"/>
      <c r="H31" s="7"/>
      <c r="I31" s="7"/>
      <c r="J31" s="2">
        <f t="shared" si="5"/>
        <v>0</v>
      </c>
      <c r="K31" s="2">
        <f t="shared" si="0"/>
        <v>0</v>
      </c>
      <c r="L31" s="2">
        <f t="shared" si="1"/>
        <v>0</v>
      </c>
      <c r="M31" s="2">
        <f t="shared" si="2"/>
        <v>0</v>
      </c>
      <c r="N31" s="2">
        <f t="shared" si="3"/>
        <v>0</v>
      </c>
    </row>
    <row r="32" spans="1:14">
      <c r="A32" s="12" t="s">
        <v>86</v>
      </c>
      <c r="B32" s="7"/>
      <c r="C32" s="7"/>
      <c r="D32" s="7"/>
      <c r="E32" s="7"/>
      <c r="F32" s="7"/>
      <c r="G32" s="7"/>
      <c r="H32" s="7"/>
      <c r="I32" s="7"/>
      <c r="J32" s="2">
        <f t="shared" si="5"/>
        <v>0</v>
      </c>
      <c r="K32" s="2">
        <f t="shared" si="0"/>
        <v>0</v>
      </c>
      <c r="L32" s="2">
        <f t="shared" si="1"/>
        <v>0</v>
      </c>
      <c r="M32" s="2">
        <f t="shared" si="2"/>
        <v>0</v>
      </c>
      <c r="N32" s="2">
        <f t="shared" si="3"/>
        <v>0</v>
      </c>
    </row>
    <row r="33" spans="1:14">
      <c r="A33" s="12" t="s">
        <v>124</v>
      </c>
      <c r="B33" s="7"/>
      <c r="C33" s="7"/>
      <c r="D33" s="7"/>
      <c r="E33" s="7"/>
      <c r="F33" s="7"/>
      <c r="G33" s="7"/>
      <c r="H33" s="7"/>
      <c r="I33" s="7"/>
      <c r="J33" s="2">
        <f t="shared" si="5"/>
        <v>0</v>
      </c>
      <c r="K33" s="2">
        <f t="shared" si="0"/>
        <v>0</v>
      </c>
      <c r="L33" s="2">
        <f t="shared" si="1"/>
        <v>0</v>
      </c>
      <c r="M33" s="2">
        <f t="shared" si="2"/>
        <v>0</v>
      </c>
      <c r="N33" s="2">
        <f t="shared" si="3"/>
        <v>0</v>
      </c>
    </row>
    <row r="34" spans="1:14">
      <c r="A34" s="12" t="s">
        <v>23</v>
      </c>
      <c r="B34" s="7"/>
      <c r="C34" s="7"/>
      <c r="D34" s="7"/>
      <c r="E34" s="7"/>
      <c r="F34" s="7"/>
      <c r="G34" s="7"/>
      <c r="H34" s="7"/>
      <c r="I34" s="7"/>
      <c r="J34" s="2">
        <f t="shared" si="5"/>
        <v>0</v>
      </c>
      <c r="K34" s="2">
        <f t="shared" si="0"/>
        <v>0</v>
      </c>
      <c r="L34" s="2">
        <f t="shared" si="1"/>
        <v>0</v>
      </c>
      <c r="M34" s="2">
        <f t="shared" si="2"/>
        <v>0</v>
      </c>
      <c r="N34" s="2">
        <f t="shared" si="3"/>
        <v>0</v>
      </c>
    </row>
    <row r="35" spans="1:14">
      <c r="A35" s="30" t="s">
        <v>15</v>
      </c>
      <c r="B35" s="1">
        <f>SUM(B31:B34)</f>
        <v>0</v>
      </c>
      <c r="C35" s="1">
        <f t="shared" ref="C35:I35" si="9">SUM(C31:C34)</f>
        <v>0</v>
      </c>
      <c r="D35" s="1">
        <f t="shared" si="9"/>
        <v>0</v>
      </c>
      <c r="E35" s="1">
        <f t="shared" si="9"/>
        <v>0</v>
      </c>
      <c r="F35" s="1">
        <f t="shared" si="9"/>
        <v>0</v>
      </c>
      <c r="G35" s="1">
        <f t="shared" si="9"/>
        <v>0</v>
      </c>
      <c r="H35" s="1">
        <f t="shared" si="9"/>
        <v>0</v>
      </c>
      <c r="I35" s="1">
        <f t="shared" si="9"/>
        <v>0</v>
      </c>
      <c r="J35" s="1">
        <f t="shared" si="5"/>
        <v>0</v>
      </c>
      <c r="K35" s="1">
        <f t="shared" si="0"/>
        <v>0</v>
      </c>
      <c r="L35" s="1">
        <f t="shared" si="1"/>
        <v>0</v>
      </c>
      <c r="M35" s="1">
        <f t="shared" si="2"/>
        <v>0</v>
      </c>
      <c r="N35" s="1">
        <f t="shared" si="3"/>
        <v>0</v>
      </c>
    </row>
    <row r="36" spans="1:14">
      <c r="A36" s="30"/>
      <c r="B36" s="2"/>
      <c r="C36" s="2"/>
      <c r="D36" s="2"/>
      <c r="E36" s="2"/>
      <c r="F36" s="2"/>
      <c r="G36" s="2"/>
      <c r="H36" s="2"/>
      <c r="I36" s="2"/>
      <c r="J36" s="2"/>
      <c r="K36" s="2"/>
      <c r="L36" s="2"/>
      <c r="M36" s="2"/>
      <c r="N36" s="2"/>
    </row>
    <row r="37" spans="1:14">
      <c r="A37" s="30" t="s">
        <v>31</v>
      </c>
      <c r="B37" s="1">
        <f>B29+B35</f>
        <v>0</v>
      </c>
      <c r="C37" s="1">
        <f t="shared" ref="C37:I37" si="10">C29+C35</f>
        <v>0</v>
      </c>
      <c r="D37" s="1">
        <f t="shared" si="10"/>
        <v>0</v>
      </c>
      <c r="E37" s="1">
        <f t="shared" si="10"/>
        <v>0</v>
      </c>
      <c r="F37" s="1">
        <f t="shared" si="10"/>
        <v>0</v>
      </c>
      <c r="G37" s="1">
        <f t="shared" si="10"/>
        <v>0</v>
      </c>
      <c r="H37" s="1">
        <f t="shared" si="10"/>
        <v>0</v>
      </c>
      <c r="I37" s="1">
        <f t="shared" si="10"/>
        <v>0</v>
      </c>
      <c r="J37" s="1">
        <f t="shared" si="5"/>
        <v>0</v>
      </c>
      <c r="K37" s="2">
        <f t="shared" si="0"/>
        <v>0</v>
      </c>
      <c r="L37" s="2">
        <f t="shared" si="1"/>
        <v>0</v>
      </c>
      <c r="M37" s="2">
        <f t="shared" si="2"/>
        <v>0</v>
      </c>
      <c r="N37" s="2">
        <f t="shared" si="3"/>
        <v>0</v>
      </c>
    </row>
    <row r="38" spans="1:14">
      <c r="B38" s="2"/>
      <c r="C38" s="2"/>
      <c r="D38" s="2"/>
      <c r="E38" s="2"/>
      <c r="F38" s="2"/>
      <c r="G38" s="2"/>
      <c r="H38" s="2"/>
      <c r="I38" s="2"/>
      <c r="J38" s="2"/>
      <c r="K38" s="2"/>
      <c r="L38" s="2"/>
      <c r="M38" s="2"/>
      <c r="N38" s="2"/>
    </row>
    <row r="39" spans="1:14">
      <c r="A39" s="28" t="s">
        <v>17</v>
      </c>
      <c r="B39" s="3">
        <f t="shared" ref="B39:I39" si="11">SUM(B23+B37)</f>
        <v>0</v>
      </c>
      <c r="C39" s="3">
        <f t="shared" si="11"/>
        <v>0</v>
      </c>
      <c r="D39" s="3">
        <f t="shared" si="11"/>
        <v>0</v>
      </c>
      <c r="E39" s="3">
        <f t="shared" si="11"/>
        <v>0</v>
      </c>
      <c r="F39" s="3">
        <f t="shared" si="11"/>
        <v>0</v>
      </c>
      <c r="G39" s="3">
        <f t="shared" si="11"/>
        <v>0</v>
      </c>
      <c r="H39" s="3">
        <f t="shared" si="11"/>
        <v>0</v>
      </c>
      <c r="I39" s="3">
        <f t="shared" si="11"/>
        <v>0</v>
      </c>
      <c r="J39" s="3">
        <f t="shared" si="5"/>
        <v>0</v>
      </c>
      <c r="K39" s="3">
        <f t="shared" si="0"/>
        <v>0</v>
      </c>
      <c r="L39" s="3">
        <f t="shared" si="1"/>
        <v>0</v>
      </c>
      <c r="M39" s="3">
        <f t="shared" si="2"/>
        <v>0</v>
      </c>
      <c r="N39" s="3">
        <f t="shared" si="3"/>
        <v>0</v>
      </c>
    </row>
    <row r="40" spans="1:14">
      <c r="B40" s="2"/>
      <c r="C40" s="2"/>
      <c r="D40" s="2"/>
      <c r="E40" s="2"/>
      <c r="F40" s="2"/>
      <c r="G40" s="2"/>
      <c r="H40" s="2"/>
      <c r="I40" s="2"/>
      <c r="J40" s="2"/>
      <c r="K40" s="2"/>
      <c r="L40" s="2"/>
      <c r="M40" s="2"/>
      <c r="N40" s="2"/>
    </row>
    <row r="41" spans="1:14">
      <c r="A41" s="28" t="s">
        <v>18</v>
      </c>
      <c r="B41" s="31"/>
      <c r="C41" s="31"/>
      <c r="D41" s="31"/>
      <c r="E41" s="31"/>
      <c r="F41" s="31"/>
      <c r="G41" s="31"/>
      <c r="H41" s="31"/>
      <c r="I41" s="31"/>
      <c r="J41" s="31"/>
      <c r="K41" s="31"/>
      <c r="L41" s="31"/>
      <c r="M41" s="31"/>
      <c r="N41" s="31"/>
    </row>
    <row r="42" spans="1:14">
      <c r="B42" s="2"/>
      <c r="C42" s="2"/>
      <c r="D42" s="2"/>
      <c r="E42" s="2"/>
      <c r="F42" s="2"/>
      <c r="G42" s="2"/>
      <c r="H42" s="2"/>
      <c r="I42" s="2"/>
      <c r="J42" s="2"/>
      <c r="K42" s="2"/>
      <c r="L42" s="2"/>
      <c r="M42" s="2"/>
      <c r="N42" s="2"/>
    </row>
    <row r="43" spans="1:14">
      <c r="A43" s="12" t="s">
        <v>19</v>
      </c>
      <c r="B43" s="7"/>
      <c r="C43" s="7"/>
      <c r="D43" s="7"/>
      <c r="E43" s="7"/>
      <c r="F43" s="7"/>
      <c r="G43" s="7"/>
      <c r="H43" s="7"/>
      <c r="I43" s="7"/>
      <c r="J43" s="2">
        <f t="shared" si="5"/>
        <v>0</v>
      </c>
      <c r="K43" s="2">
        <f t="shared" si="0"/>
        <v>0</v>
      </c>
      <c r="L43" s="2">
        <f t="shared" si="1"/>
        <v>0</v>
      </c>
      <c r="M43" s="2">
        <f t="shared" si="2"/>
        <v>0</v>
      </c>
      <c r="N43" s="2">
        <f t="shared" si="3"/>
        <v>0</v>
      </c>
    </row>
    <row r="44" spans="1:14">
      <c r="A44" s="12" t="s">
        <v>20</v>
      </c>
      <c r="B44" s="7"/>
      <c r="C44" s="7"/>
      <c r="D44" s="7"/>
      <c r="E44" s="7"/>
      <c r="F44" s="7"/>
      <c r="G44" s="7"/>
      <c r="H44" s="7"/>
      <c r="I44" s="7"/>
      <c r="J44" s="2">
        <f t="shared" si="5"/>
        <v>0</v>
      </c>
      <c r="K44" s="2">
        <f t="shared" si="0"/>
        <v>0</v>
      </c>
      <c r="L44" s="2">
        <f t="shared" si="1"/>
        <v>0</v>
      </c>
      <c r="M44" s="2">
        <f t="shared" si="2"/>
        <v>0</v>
      </c>
      <c r="N44" s="2">
        <f t="shared" si="3"/>
        <v>0</v>
      </c>
    </row>
    <row r="45" spans="1:14">
      <c r="A45" s="32" t="s">
        <v>24</v>
      </c>
      <c r="B45" s="7"/>
      <c r="C45" s="7"/>
      <c r="D45" s="7"/>
      <c r="E45" s="7"/>
      <c r="F45" s="7"/>
      <c r="G45" s="7"/>
      <c r="H45" s="7"/>
      <c r="I45" s="7"/>
      <c r="J45" s="2">
        <f t="shared" si="5"/>
        <v>0</v>
      </c>
      <c r="K45" s="2">
        <f t="shared" si="0"/>
        <v>0</v>
      </c>
      <c r="L45" s="2">
        <f t="shared" si="1"/>
        <v>0</v>
      </c>
      <c r="M45" s="2">
        <f t="shared" si="2"/>
        <v>0</v>
      </c>
      <c r="N45" s="2">
        <f t="shared" si="3"/>
        <v>0</v>
      </c>
    </row>
    <row r="46" spans="1:14">
      <c r="A46" s="32" t="s">
        <v>25</v>
      </c>
      <c r="B46" s="7"/>
      <c r="C46" s="7"/>
      <c r="D46" s="7"/>
      <c r="E46" s="7"/>
      <c r="F46" s="7"/>
      <c r="G46" s="7"/>
      <c r="H46" s="7"/>
      <c r="I46" s="7"/>
      <c r="J46" s="2">
        <f t="shared" si="5"/>
        <v>0</v>
      </c>
      <c r="K46" s="2">
        <f t="shared" si="0"/>
        <v>0</v>
      </c>
      <c r="L46" s="2">
        <f t="shared" si="1"/>
        <v>0</v>
      </c>
      <c r="M46" s="2">
        <f t="shared" si="2"/>
        <v>0</v>
      </c>
      <c r="N46" s="2">
        <f t="shared" si="3"/>
        <v>0</v>
      </c>
    </row>
    <row r="47" spans="1:14">
      <c r="A47" s="30" t="s">
        <v>26</v>
      </c>
      <c r="B47" s="1">
        <f>SUM(B43:B44)</f>
        <v>0</v>
      </c>
      <c r="C47" s="1">
        <f t="shared" ref="C47:I47" si="12">SUM(C43:C44)</f>
        <v>0</v>
      </c>
      <c r="D47" s="1">
        <f t="shared" si="12"/>
        <v>0</v>
      </c>
      <c r="E47" s="1">
        <f t="shared" si="12"/>
        <v>0</v>
      </c>
      <c r="F47" s="1">
        <f t="shared" si="12"/>
        <v>0</v>
      </c>
      <c r="G47" s="1">
        <f t="shared" si="12"/>
        <v>0</v>
      </c>
      <c r="H47" s="1">
        <f t="shared" si="12"/>
        <v>0</v>
      </c>
      <c r="I47" s="1">
        <f t="shared" si="12"/>
        <v>0</v>
      </c>
      <c r="J47" s="1">
        <f t="shared" si="5"/>
        <v>0</v>
      </c>
      <c r="K47" s="1">
        <f t="shared" si="0"/>
        <v>0</v>
      </c>
      <c r="L47" s="1">
        <f t="shared" si="1"/>
        <v>0</v>
      </c>
      <c r="M47" s="1">
        <f t="shared" si="2"/>
        <v>0</v>
      </c>
      <c r="N47" s="1">
        <f t="shared" si="3"/>
        <v>0</v>
      </c>
    </row>
    <row r="48" spans="1:14">
      <c r="B48" s="2"/>
      <c r="C48" s="2"/>
      <c r="D48" s="2"/>
      <c r="E48" s="2"/>
      <c r="F48" s="2"/>
      <c r="G48" s="2"/>
      <c r="H48" s="2"/>
      <c r="I48" s="2"/>
      <c r="J48" s="2"/>
      <c r="K48" s="2"/>
      <c r="L48" s="2"/>
      <c r="M48" s="2"/>
      <c r="N48" s="2"/>
    </row>
    <row r="49" spans="1:14">
      <c r="A49" s="12" t="s">
        <v>27</v>
      </c>
      <c r="B49" s="7"/>
      <c r="C49" s="7"/>
      <c r="D49" s="7"/>
      <c r="E49" s="7"/>
      <c r="F49" s="7"/>
      <c r="G49" s="7"/>
      <c r="H49" s="7"/>
      <c r="I49" s="7"/>
      <c r="J49" s="2">
        <f t="shared" si="5"/>
        <v>0</v>
      </c>
      <c r="K49" s="2">
        <f t="shared" si="0"/>
        <v>0</v>
      </c>
      <c r="L49" s="2">
        <f t="shared" si="1"/>
        <v>0</v>
      </c>
      <c r="M49" s="2">
        <f t="shared" si="2"/>
        <v>0</v>
      </c>
      <c r="N49" s="2">
        <f t="shared" si="3"/>
        <v>0</v>
      </c>
    </row>
    <row r="50" spans="1:14">
      <c r="A50" s="12" t="s">
        <v>28</v>
      </c>
      <c r="B50" s="7"/>
      <c r="C50" s="7"/>
      <c r="D50" s="7"/>
      <c r="E50" s="7"/>
      <c r="F50" s="7"/>
      <c r="G50" s="7"/>
      <c r="H50" s="7"/>
      <c r="I50" s="7"/>
      <c r="J50" s="2">
        <f t="shared" si="5"/>
        <v>0</v>
      </c>
      <c r="K50" s="2">
        <f t="shared" si="0"/>
        <v>0</v>
      </c>
      <c r="L50" s="2">
        <f t="shared" si="1"/>
        <v>0</v>
      </c>
      <c r="M50" s="2">
        <f t="shared" si="2"/>
        <v>0</v>
      </c>
      <c r="N50" s="2">
        <f t="shared" si="3"/>
        <v>0</v>
      </c>
    </row>
    <row r="51" spans="1:14">
      <c r="A51" s="30" t="s">
        <v>29</v>
      </c>
      <c r="B51" s="1">
        <f>SUM(B49:B50)</f>
        <v>0</v>
      </c>
      <c r="C51" s="1">
        <f t="shared" ref="C51:I51" si="13">SUM(C49:C50)</f>
        <v>0</v>
      </c>
      <c r="D51" s="1">
        <f t="shared" si="13"/>
        <v>0</v>
      </c>
      <c r="E51" s="1">
        <f t="shared" si="13"/>
        <v>0</v>
      </c>
      <c r="F51" s="1">
        <f t="shared" si="13"/>
        <v>0</v>
      </c>
      <c r="G51" s="1">
        <f t="shared" si="13"/>
        <v>0</v>
      </c>
      <c r="H51" s="1">
        <f t="shared" si="13"/>
        <v>0</v>
      </c>
      <c r="I51" s="1">
        <f t="shared" si="13"/>
        <v>0</v>
      </c>
      <c r="J51" s="1">
        <f t="shared" si="5"/>
        <v>0</v>
      </c>
      <c r="K51" s="1">
        <f t="shared" si="0"/>
        <v>0</v>
      </c>
      <c r="L51" s="1">
        <f t="shared" si="1"/>
        <v>0</v>
      </c>
      <c r="M51" s="1">
        <f t="shared" si="2"/>
        <v>0</v>
      </c>
      <c r="N51" s="1">
        <f t="shared" si="3"/>
        <v>0</v>
      </c>
    </row>
    <row r="52" spans="1:14">
      <c r="B52" s="2"/>
      <c r="C52" s="2"/>
      <c r="D52" s="2"/>
      <c r="E52" s="2"/>
      <c r="F52" s="2"/>
      <c r="G52" s="2"/>
      <c r="H52" s="2"/>
      <c r="I52" s="2"/>
      <c r="J52" s="2"/>
      <c r="K52" s="2"/>
      <c r="L52" s="2"/>
      <c r="M52" s="2"/>
      <c r="N52" s="2"/>
    </row>
    <row r="53" spans="1:14">
      <c r="A53" s="28" t="s">
        <v>30</v>
      </c>
      <c r="B53" s="3">
        <f>B47+B51</f>
        <v>0</v>
      </c>
      <c r="C53" s="3">
        <f t="shared" ref="C53:I53" si="14">C47+C51</f>
        <v>0</v>
      </c>
      <c r="D53" s="3">
        <f t="shared" si="14"/>
        <v>0</v>
      </c>
      <c r="E53" s="3">
        <f t="shared" si="14"/>
        <v>0</v>
      </c>
      <c r="F53" s="3">
        <f t="shared" si="14"/>
        <v>0</v>
      </c>
      <c r="G53" s="3">
        <f t="shared" si="14"/>
        <v>0</v>
      </c>
      <c r="H53" s="3">
        <f t="shared" si="14"/>
        <v>0</v>
      </c>
      <c r="I53" s="3">
        <f t="shared" si="14"/>
        <v>0</v>
      </c>
      <c r="J53" s="3">
        <f t="shared" si="5"/>
        <v>0</v>
      </c>
      <c r="K53" s="3">
        <f t="shared" si="0"/>
        <v>0</v>
      </c>
      <c r="L53" s="3">
        <f t="shared" si="1"/>
        <v>0</v>
      </c>
      <c r="M53" s="3">
        <f t="shared" si="2"/>
        <v>0</v>
      </c>
      <c r="N53" s="3">
        <f t="shared" si="3"/>
        <v>0</v>
      </c>
    </row>
    <row r="54" spans="1:14">
      <c r="J54" s="2"/>
      <c r="K54" s="2"/>
      <c r="L54" s="2"/>
      <c r="M54" s="2"/>
      <c r="N54" s="2"/>
    </row>
    <row r="55" spans="1:14">
      <c r="A55" s="30" t="s">
        <v>102</v>
      </c>
      <c r="B55" s="5">
        <f>B39-B53</f>
        <v>0</v>
      </c>
      <c r="C55" s="5">
        <f t="shared" ref="C55:I55" si="15">C39-C53</f>
        <v>0</v>
      </c>
      <c r="D55" s="5">
        <f t="shared" si="15"/>
        <v>0</v>
      </c>
      <c r="E55" s="5">
        <f t="shared" si="15"/>
        <v>0</v>
      </c>
      <c r="F55" s="5">
        <f t="shared" si="15"/>
        <v>0</v>
      </c>
      <c r="G55" s="5">
        <f t="shared" si="15"/>
        <v>0</v>
      </c>
      <c r="H55" s="5">
        <f t="shared" si="15"/>
        <v>0</v>
      </c>
      <c r="I55" s="5">
        <f t="shared" si="15"/>
        <v>0</v>
      </c>
      <c r="J55" s="1">
        <f t="shared" si="5"/>
        <v>0</v>
      </c>
      <c r="K55" s="1">
        <f t="shared" si="0"/>
        <v>0</v>
      </c>
      <c r="L55" s="1">
        <f t="shared" si="1"/>
        <v>0</v>
      </c>
      <c r="M55" s="1">
        <f t="shared" si="2"/>
        <v>0</v>
      </c>
      <c r="N55" s="1">
        <f t="shared" si="3"/>
        <v>0</v>
      </c>
    </row>
    <row r="56" spans="1:14">
      <c r="J56" s="2"/>
      <c r="K56" s="2"/>
      <c r="L56" s="2"/>
      <c r="M56" s="2"/>
      <c r="N56" s="2"/>
    </row>
    <row r="57" spans="1:14">
      <c r="A57" s="12" t="s">
        <v>101</v>
      </c>
      <c r="B57" s="6"/>
      <c r="C57" s="6"/>
      <c r="D57" s="6"/>
      <c r="E57" s="6"/>
      <c r="F57" s="6"/>
      <c r="G57" s="6"/>
      <c r="H57" s="6"/>
      <c r="I57" s="6"/>
      <c r="J57" s="2">
        <f>(B57+D57+F57+H57)/4</f>
        <v>0</v>
      </c>
      <c r="K57" s="2">
        <f t="shared" si="0"/>
        <v>0</v>
      </c>
      <c r="L57" s="2">
        <f t="shared" si="1"/>
        <v>0</v>
      </c>
      <c r="M57" s="2">
        <f t="shared" si="2"/>
        <v>0</v>
      </c>
      <c r="N57" s="2">
        <f t="shared" si="3"/>
        <v>0</v>
      </c>
    </row>
    <row r="58" spans="1:14">
      <c r="A58" s="12" t="s">
        <v>53</v>
      </c>
      <c r="B58" s="6"/>
      <c r="C58" s="6"/>
      <c r="D58" s="6"/>
      <c r="E58" s="6"/>
      <c r="F58" s="6"/>
      <c r="G58" s="6"/>
      <c r="H58" s="6"/>
      <c r="I58" s="6"/>
      <c r="J58" s="2">
        <f t="shared" si="5"/>
        <v>0</v>
      </c>
      <c r="K58" s="2">
        <f t="shared" si="0"/>
        <v>0</v>
      </c>
      <c r="L58" s="2">
        <f t="shared" si="1"/>
        <v>0</v>
      </c>
      <c r="M58" s="2">
        <f t="shared" si="2"/>
        <v>0</v>
      </c>
      <c r="N58" s="2">
        <f t="shared" si="3"/>
        <v>0</v>
      </c>
    </row>
    <row r="59" spans="1:14">
      <c r="A59" s="12" t="s">
        <v>54</v>
      </c>
      <c r="B59" s="6"/>
      <c r="C59" s="6"/>
      <c r="D59" s="6"/>
      <c r="E59" s="6"/>
      <c r="F59" s="6"/>
      <c r="G59" s="6"/>
      <c r="H59" s="6"/>
      <c r="I59" s="6"/>
      <c r="J59" s="2">
        <f t="shared" si="5"/>
        <v>0</v>
      </c>
      <c r="K59" s="2">
        <f t="shared" si="0"/>
        <v>0</v>
      </c>
      <c r="L59" s="2">
        <f t="shared" si="1"/>
        <v>0</v>
      </c>
      <c r="M59" s="2">
        <f t="shared" si="2"/>
        <v>0</v>
      </c>
      <c r="N59" s="2">
        <f t="shared" si="3"/>
        <v>0</v>
      </c>
    </row>
    <row r="60" spans="1:14">
      <c r="J60" s="2"/>
      <c r="K60" s="2"/>
      <c r="L60" s="2"/>
      <c r="M60" s="2"/>
      <c r="N60" s="2"/>
    </row>
    <row r="61" spans="1:14">
      <c r="A61" s="30" t="s">
        <v>52</v>
      </c>
      <c r="B61" s="5">
        <f>SUM(B55:B60)</f>
        <v>0</v>
      </c>
      <c r="C61" s="5">
        <f t="shared" ref="C61:I61" si="16">SUM(C55:C60)</f>
        <v>0</v>
      </c>
      <c r="D61" s="5">
        <f t="shared" si="16"/>
        <v>0</v>
      </c>
      <c r="E61" s="5">
        <f t="shared" si="16"/>
        <v>0</v>
      </c>
      <c r="F61" s="5">
        <f t="shared" si="16"/>
        <v>0</v>
      </c>
      <c r="G61" s="5">
        <f t="shared" si="16"/>
        <v>0</v>
      </c>
      <c r="H61" s="5">
        <f t="shared" si="16"/>
        <v>0</v>
      </c>
      <c r="I61" s="5">
        <f t="shared" si="16"/>
        <v>0</v>
      </c>
      <c r="J61" s="1">
        <f t="shared" si="5"/>
        <v>0</v>
      </c>
      <c r="K61" s="1">
        <f t="shared" si="0"/>
        <v>0</v>
      </c>
      <c r="L61" s="1">
        <f t="shared" si="1"/>
        <v>0</v>
      </c>
      <c r="M61" s="1">
        <f t="shared" si="2"/>
        <v>0</v>
      </c>
      <c r="N61" s="1">
        <f t="shared" si="3"/>
        <v>0</v>
      </c>
    </row>
  </sheetData>
  <sheetProtection password="801E" sheet="1" objects="1" scenarios="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O44"/>
  <sheetViews>
    <sheetView zoomScale="90" zoomScaleNormal="90" workbookViewId="0">
      <pane xSplit="1" ySplit="3" topLeftCell="B4" activePane="bottomRight" state="frozen"/>
      <selection pane="topRight" activeCell="B1" sqref="B1"/>
      <selection pane="bottomLeft" activeCell="A4" sqref="A4"/>
      <selection pane="bottomRight" activeCell="B2" sqref="B2"/>
    </sheetView>
  </sheetViews>
  <sheetFormatPr defaultRowHeight="12.75"/>
  <cols>
    <col min="1" max="1" width="59.375" style="12" customWidth="1"/>
    <col min="2" max="2" width="10.5" style="12" bestFit="1" customWidth="1"/>
    <col min="3" max="3" width="9.375" style="12" bestFit="1" customWidth="1"/>
    <col min="4" max="4" width="9.5" style="12" bestFit="1" customWidth="1"/>
    <col min="5" max="5" width="9.375" style="12" bestFit="1" customWidth="1"/>
    <col min="6" max="6" width="9.5" style="12" bestFit="1" customWidth="1"/>
    <col min="7" max="7" width="9.375" style="12" bestFit="1" customWidth="1"/>
    <col min="8" max="8" width="9.5" style="12" bestFit="1" customWidth="1"/>
    <col min="9" max="9" width="9.375" style="12" bestFit="1" customWidth="1"/>
    <col min="10" max="10" width="2.75" style="12" customWidth="1"/>
    <col min="11" max="11" width="16.375" style="12" customWidth="1"/>
    <col min="12" max="15" width="16.25" style="12" bestFit="1" customWidth="1"/>
    <col min="16" max="16384" width="9" style="12"/>
  </cols>
  <sheetData>
    <row r="1" spans="1:15">
      <c r="J1" s="11"/>
    </row>
    <row r="2" spans="1:15" s="11" customFormat="1">
      <c r="A2" s="8" t="s">
        <v>32</v>
      </c>
      <c r="B2" s="9"/>
      <c r="C2" s="9"/>
      <c r="D2" s="9"/>
      <c r="E2" s="9"/>
      <c r="F2" s="9"/>
      <c r="G2" s="9"/>
      <c r="H2" s="9"/>
      <c r="I2" s="9"/>
      <c r="J2" s="9"/>
      <c r="K2" s="9"/>
      <c r="L2" s="10"/>
      <c r="M2" s="10"/>
      <c r="N2" s="10"/>
      <c r="O2" s="10"/>
    </row>
    <row r="3" spans="1:15" ht="38.25">
      <c r="A3" s="59"/>
      <c r="B3" s="60" t="s">
        <v>81</v>
      </c>
      <c r="C3" s="61" t="s">
        <v>74</v>
      </c>
      <c r="D3" s="62" t="s">
        <v>75</v>
      </c>
      <c r="E3" s="61" t="s">
        <v>76</v>
      </c>
      <c r="F3" s="62" t="s">
        <v>77</v>
      </c>
      <c r="G3" s="61" t="s">
        <v>79</v>
      </c>
      <c r="H3" s="62" t="s">
        <v>78</v>
      </c>
      <c r="I3" s="63" t="s">
        <v>80</v>
      </c>
      <c r="J3" s="41"/>
      <c r="K3" s="80" t="s">
        <v>97</v>
      </c>
      <c r="L3" s="81" t="s">
        <v>70</v>
      </c>
      <c r="M3" s="81" t="s">
        <v>71</v>
      </c>
      <c r="N3" s="81" t="s">
        <v>72</v>
      </c>
      <c r="O3" s="81" t="s">
        <v>73</v>
      </c>
    </row>
    <row r="4" spans="1:15">
      <c r="A4" s="67"/>
      <c r="B4" s="68"/>
      <c r="C4" s="69"/>
      <c r="D4" s="69"/>
      <c r="E4" s="69"/>
      <c r="F4" s="69"/>
      <c r="G4" s="69"/>
      <c r="H4" s="69"/>
      <c r="I4" s="47"/>
      <c r="J4" s="52"/>
      <c r="K4" s="42"/>
      <c r="L4" s="84"/>
      <c r="M4" s="84"/>
      <c r="N4" s="84"/>
      <c r="O4" s="85"/>
    </row>
    <row r="5" spans="1:15">
      <c r="A5" s="74" t="s">
        <v>108</v>
      </c>
      <c r="B5" s="71">
        <f>SUM(B6:B7)</f>
        <v>0</v>
      </c>
      <c r="C5" s="71">
        <f t="shared" ref="C5:I5" si="0">SUM(C6:C7)</f>
        <v>0</v>
      </c>
      <c r="D5" s="71">
        <f t="shared" si="0"/>
        <v>0</v>
      </c>
      <c r="E5" s="71">
        <f t="shared" si="0"/>
        <v>0</v>
      </c>
      <c r="F5" s="71">
        <f t="shared" si="0"/>
        <v>0</v>
      </c>
      <c r="G5" s="71">
        <f t="shared" si="0"/>
        <v>0</v>
      </c>
      <c r="H5" s="71">
        <f t="shared" si="0"/>
        <v>0</v>
      </c>
      <c r="I5" s="71">
        <f t="shared" si="0"/>
        <v>0</v>
      </c>
      <c r="J5" s="57"/>
      <c r="K5" s="108">
        <f t="shared" ref="K5:K43" si="1">(B5+D5+F5+H5)/4</f>
        <v>0</v>
      </c>
      <c r="L5" s="109">
        <f t="shared" ref="L5:L43" si="2">(C5+D5+F5+H5)/4</f>
        <v>0</v>
      </c>
      <c r="M5" s="109">
        <f t="shared" ref="M5:M7" si="3">(C5+E5+F5+H5)/4</f>
        <v>0</v>
      </c>
      <c r="N5" s="109">
        <f t="shared" ref="N5:N44" si="4">(C5+E5+G5+H5)/4</f>
        <v>0</v>
      </c>
      <c r="O5" s="109">
        <f t="shared" ref="O5:O44" si="5">(C5+E5+G5+I5)/4</f>
        <v>0</v>
      </c>
    </row>
    <row r="6" spans="1:15">
      <c r="A6" s="75" t="s">
        <v>109</v>
      </c>
      <c r="B6" s="76"/>
      <c r="C6" s="76"/>
      <c r="D6" s="76"/>
      <c r="E6" s="76"/>
      <c r="F6" s="76"/>
      <c r="G6" s="76"/>
      <c r="H6" s="76"/>
      <c r="I6" s="77"/>
      <c r="J6" s="55"/>
      <c r="K6" s="87">
        <f t="shared" ref="K6" si="6">(B6+D6+F6+H6)/4</f>
        <v>0</v>
      </c>
      <c r="L6" s="88">
        <f t="shared" ref="L6" si="7">(C6+D6+F6+H6)/4</f>
        <v>0</v>
      </c>
      <c r="M6" s="88">
        <f t="shared" ref="M6" si="8">(C6+E6+F6+H6)/4</f>
        <v>0</v>
      </c>
      <c r="N6" s="88">
        <f t="shared" ref="N6" si="9">(C6+E6+G6+H6)/4</f>
        <v>0</v>
      </c>
      <c r="O6" s="88">
        <f t="shared" ref="O6" si="10">(C6+E6+G6+I6)/4</f>
        <v>0</v>
      </c>
    </row>
    <row r="7" spans="1:15">
      <c r="A7" s="75" t="s">
        <v>120</v>
      </c>
      <c r="B7" s="76"/>
      <c r="C7" s="76"/>
      <c r="D7" s="76"/>
      <c r="E7" s="76"/>
      <c r="F7" s="76"/>
      <c r="G7" s="76"/>
      <c r="H7" s="76"/>
      <c r="I7" s="77"/>
      <c r="J7" s="55"/>
      <c r="K7" s="87">
        <f t="shared" si="1"/>
        <v>0</v>
      </c>
      <c r="L7" s="88">
        <f t="shared" si="2"/>
        <v>0</v>
      </c>
      <c r="M7" s="88">
        <f t="shared" si="3"/>
        <v>0</v>
      </c>
      <c r="N7" s="88">
        <f t="shared" si="4"/>
        <v>0</v>
      </c>
      <c r="O7" s="88">
        <f t="shared" si="5"/>
        <v>0</v>
      </c>
    </row>
    <row r="8" spans="1:15">
      <c r="A8" s="67"/>
      <c r="B8" s="78"/>
      <c r="C8" s="78"/>
      <c r="D8" s="78"/>
      <c r="E8" s="78"/>
      <c r="F8" s="78"/>
      <c r="G8" s="78"/>
      <c r="H8" s="78"/>
      <c r="I8" s="79"/>
      <c r="J8" s="53"/>
      <c r="K8" s="45"/>
      <c r="L8" s="73"/>
      <c r="M8" s="73"/>
      <c r="N8" s="73"/>
      <c r="O8" s="50"/>
    </row>
    <row r="9" spans="1:15">
      <c r="A9" s="74" t="s">
        <v>110</v>
      </c>
      <c r="B9" s="71">
        <f>SUM(B10:B11)</f>
        <v>0</v>
      </c>
      <c r="C9" s="71">
        <f t="shared" ref="C9:I9" si="11">SUM(C10:C11)</f>
        <v>0</v>
      </c>
      <c r="D9" s="71">
        <f t="shared" si="11"/>
        <v>0</v>
      </c>
      <c r="E9" s="71">
        <f t="shared" si="11"/>
        <v>0</v>
      </c>
      <c r="F9" s="71">
        <f t="shared" si="11"/>
        <v>0</v>
      </c>
      <c r="G9" s="71">
        <f t="shared" si="11"/>
        <v>0</v>
      </c>
      <c r="H9" s="71">
        <f t="shared" si="11"/>
        <v>0</v>
      </c>
      <c r="I9" s="71">
        <f t="shared" si="11"/>
        <v>0</v>
      </c>
      <c r="J9" s="57"/>
      <c r="K9" s="108">
        <f t="shared" si="1"/>
        <v>0</v>
      </c>
      <c r="L9" s="109">
        <f>(C9+D9+F9+H9)/4</f>
        <v>0</v>
      </c>
      <c r="M9" s="109">
        <f>(C9+E9+F9+H9)/4</f>
        <v>0</v>
      </c>
      <c r="N9" s="109">
        <f t="shared" si="4"/>
        <v>0</v>
      </c>
      <c r="O9" s="109">
        <f t="shared" si="5"/>
        <v>0</v>
      </c>
    </row>
    <row r="10" spans="1:15">
      <c r="A10" s="107" t="s">
        <v>111</v>
      </c>
      <c r="B10" s="105"/>
      <c r="C10" s="105"/>
      <c r="D10" s="105"/>
      <c r="E10" s="105"/>
      <c r="F10" s="105"/>
      <c r="G10" s="105"/>
      <c r="H10" s="105"/>
      <c r="I10" s="106"/>
      <c r="J10" s="57"/>
      <c r="K10" s="87">
        <f t="shared" si="1"/>
        <v>0</v>
      </c>
      <c r="L10" s="87">
        <f t="shared" ref="L10" si="12">(C10+E10+G10+I10)/4</f>
        <v>0</v>
      </c>
      <c r="M10" s="87">
        <f t="shared" ref="M10" si="13">(D10+F10+H10+J10)/4</f>
        <v>0</v>
      </c>
      <c r="N10" s="87">
        <f t="shared" ref="N10" si="14">(E10+G10+I10+K10)/4</f>
        <v>0</v>
      </c>
      <c r="O10" s="87">
        <f t="shared" ref="O10" si="15">(F10+H10+J10+L10)/4</f>
        <v>0</v>
      </c>
    </row>
    <row r="11" spans="1:15">
      <c r="A11" s="75" t="s">
        <v>121</v>
      </c>
      <c r="B11" s="76"/>
      <c r="C11" s="76"/>
      <c r="D11" s="76"/>
      <c r="E11" s="76"/>
      <c r="F11" s="76"/>
      <c r="G11" s="76"/>
      <c r="H11" s="76"/>
      <c r="I11" s="77"/>
      <c r="J11" s="55"/>
      <c r="K11" s="87">
        <f t="shared" si="1"/>
        <v>0</v>
      </c>
      <c r="L11" s="88">
        <f t="shared" si="2"/>
        <v>0</v>
      </c>
      <c r="M11" s="88">
        <f t="shared" ref="M11:M44" si="16">(C11+E11+F11+H11)/4</f>
        <v>0</v>
      </c>
      <c r="N11" s="88">
        <f t="shared" si="4"/>
        <v>0</v>
      </c>
      <c r="O11" s="88">
        <f t="shared" si="5"/>
        <v>0</v>
      </c>
    </row>
    <row r="12" spans="1:15">
      <c r="A12" s="67"/>
      <c r="B12" s="78"/>
      <c r="C12" s="78"/>
      <c r="D12" s="78"/>
      <c r="E12" s="78"/>
      <c r="F12" s="78"/>
      <c r="G12" s="78"/>
      <c r="H12" s="78"/>
      <c r="I12" s="79"/>
      <c r="J12" s="53"/>
      <c r="K12" s="45"/>
      <c r="L12" s="73"/>
      <c r="M12" s="73"/>
      <c r="N12" s="73"/>
      <c r="O12" s="50"/>
    </row>
    <row r="13" spans="1:15">
      <c r="A13" s="64" t="s">
        <v>103</v>
      </c>
      <c r="B13" s="65"/>
      <c r="C13" s="65"/>
      <c r="D13" s="65"/>
      <c r="E13" s="65"/>
      <c r="F13" s="65"/>
      <c r="G13" s="65"/>
      <c r="H13" s="65"/>
      <c r="I13" s="66"/>
      <c r="J13" s="55"/>
      <c r="K13" s="82">
        <f t="shared" si="1"/>
        <v>0</v>
      </c>
      <c r="L13" s="83">
        <f t="shared" si="2"/>
        <v>0</v>
      </c>
      <c r="M13" s="83">
        <f>(C13+E13+F13+H13)/4</f>
        <v>0</v>
      </c>
      <c r="N13" s="83">
        <f t="shared" si="4"/>
        <v>0</v>
      </c>
      <c r="O13" s="83">
        <f t="shared" si="5"/>
        <v>0</v>
      </c>
    </row>
    <row r="14" spans="1:15">
      <c r="A14" s="13" t="s">
        <v>33</v>
      </c>
      <c r="B14" s="17"/>
      <c r="C14" s="17"/>
      <c r="D14" s="17"/>
      <c r="E14" s="17"/>
      <c r="F14" s="17"/>
      <c r="G14" s="17"/>
      <c r="H14" s="17"/>
      <c r="I14" s="43"/>
      <c r="J14" s="55"/>
      <c r="K14" s="48">
        <f t="shared" si="1"/>
        <v>0</v>
      </c>
      <c r="L14" s="14">
        <f t="shared" si="2"/>
        <v>0</v>
      </c>
      <c r="M14" s="14">
        <f t="shared" si="16"/>
        <v>0</v>
      </c>
      <c r="N14" s="14">
        <f t="shared" si="4"/>
        <v>0</v>
      </c>
      <c r="O14" s="14">
        <f t="shared" si="5"/>
        <v>0</v>
      </c>
    </row>
    <row r="15" spans="1:15">
      <c r="A15" s="13" t="s">
        <v>34</v>
      </c>
      <c r="B15" s="17"/>
      <c r="C15" s="17"/>
      <c r="D15" s="17"/>
      <c r="E15" s="17"/>
      <c r="F15" s="17"/>
      <c r="G15" s="17"/>
      <c r="H15" s="17"/>
      <c r="I15" s="43"/>
      <c r="J15" s="55"/>
      <c r="K15" s="48">
        <f t="shared" si="1"/>
        <v>0</v>
      </c>
      <c r="L15" s="14">
        <f t="shared" si="2"/>
        <v>0</v>
      </c>
      <c r="M15" s="14">
        <f t="shared" si="16"/>
        <v>0</v>
      </c>
      <c r="N15" s="14">
        <f t="shared" si="4"/>
        <v>0</v>
      </c>
      <c r="O15" s="14">
        <f t="shared" si="5"/>
        <v>0</v>
      </c>
    </row>
    <row r="16" spans="1:15">
      <c r="A16" s="13" t="s">
        <v>104</v>
      </c>
      <c r="B16" s="17"/>
      <c r="C16" s="17"/>
      <c r="D16" s="17"/>
      <c r="E16" s="17"/>
      <c r="F16" s="17"/>
      <c r="G16" s="17"/>
      <c r="H16" s="17"/>
      <c r="I16" s="43"/>
      <c r="J16" s="55"/>
      <c r="K16" s="48">
        <f t="shared" si="1"/>
        <v>0</v>
      </c>
      <c r="L16" s="14">
        <f t="shared" si="2"/>
        <v>0</v>
      </c>
      <c r="M16" s="14">
        <f t="shared" si="16"/>
        <v>0</v>
      </c>
      <c r="N16" s="14">
        <f t="shared" si="4"/>
        <v>0</v>
      </c>
      <c r="O16" s="14">
        <f t="shared" si="5"/>
        <v>0</v>
      </c>
    </row>
    <row r="17" spans="1:15">
      <c r="A17" s="13" t="s">
        <v>35</v>
      </c>
      <c r="B17" s="17"/>
      <c r="C17" s="17"/>
      <c r="D17" s="17"/>
      <c r="E17" s="17"/>
      <c r="F17" s="17"/>
      <c r="G17" s="17"/>
      <c r="H17" s="17"/>
      <c r="I17" s="43"/>
      <c r="J17" s="55"/>
      <c r="K17" s="48">
        <f t="shared" si="1"/>
        <v>0</v>
      </c>
      <c r="L17" s="14">
        <f t="shared" si="2"/>
        <v>0</v>
      </c>
      <c r="M17" s="14">
        <f t="shared" si="16"/>
        <v>0</v>
      </c>
      <c r="N17" s="14">
        <f t="shared" si="4"/>
        <v>0</v>
      </c>
      <c r="O17" s="14">
        <f t="shared" si="5"/>
        <v>0</v>
      </c>
    </row>
    <row r="18" spans="1:15">
      <c r="A18" s="70" t="s">
        <v>36</v>
      </c>
      <c r="B18" s="71">
        <f>SUM(B13:B17)</f>
        <v>0</v>
      </c>
      <c r="C18" s="71">
        <f>SUM(C13:C17)</f>
        <v>0</v>
      </c>
      <c r="D18" s="71">
        <f t="shared" ref="D18:I18" si="17">SUM(D13:D17)</f>
        <v>0</v>
      </c>
      <c r="E18" s="71">
        <f t="shared" si="17"/>
        <v>0</v>
      </c>
      <c r="F18" s="71">
        <f t="shared" si="17"/>
        <v>0</v>
      </c>
      <c r="G18" s="71">
        <f t="shared" si="17"/>
        <v>0</v>
      </c>
      <c r="H18" s="71">
        <f t="shared" si="17"/>
        <v>0</v>
      </c>
      <c r="I18" s="72">
        <f t="shared" si="17"/>
        <v>0</v>
      </c>
      <c r="J18" s="56"/>
      <c r="K18" s="86">
        <f t="shared" si="1"/>
        <v>0</v>
      </c>
      <c r="L18" s="71">
        <f t="shared" si="2"/>
        <v>0</v>
      </c>
      <c r="M18" s="71">
        <f t="shared" si="16"/>
        <v>0</v>
      </c>
      <c r="N18" s="71">
        <f t="shared" si="4"/>
        <v>0</v>
      </c>
      <c r="O18" s="71">
        <f t="shared" si="5"/>
        <v>0</v>
      </c>
    </row>
    <row r="19" spans="1:15">
      <c r="A19" s="67"/>
      <c r="B19" s="90"/>
      <c r="C19" s="90"/>
      <c r="D19" s="90"/>
      <c r="E19" s="90"/>
      <c r="F19" s="90"/>
      <c r="G19" s="90"/>
      <c r="H19" s="90"/>
      <c r="I19" s="91"/>
      <c r="J19" s="54"/>
      <c r="K19" s="89"/>
      <c r="L19" s="90"/>
      <c r="M19" s="90"/>
      <c r="N19" s="90"/>
      <c r="O19" s="91"/>
    </row>
    <row r="20" spans="1:15">
      <c r="A20" s="96" t="s">
        <v>37</v>
      </c>
      <c r="B20" s="46"/>
      <c r="C20" s="95"/>
      <c r="D20" s="95"/>
      <c r="E20" s="95"/>
      <c r="F20" s="95"/>
      <c r="G20" s="95"/>
      <c r="H20" s="95"/>
      <c r="I20" s="51"/>
      <c r="J20" s="54"/>
      <c r="K20" s="46"/>
      <c r="L20" s="95"/>
      <c r="M20" s="95"/>
      <c r="N20" s="95"/>
      <c r="O20" s="51"/>
    </row>
    <row r="21" spans="1:15">
      <c r="A21" s="67"/>
      <c r="B21" s="93"/>
      <c r="C21" s="93"/>
      <c r="D21" s="93"/>
      <c r="E21" s="93"/>
      <c r="F21" s="93"/>
      <c r="G21" s="93"/>
      <c r="H21" s="93"/>
      <c r="I21" s="94"/>
      <c r="J21" s="54"/>
      <c r="K21" s="92"/>
      <c r="L21" s="93"/>
      <c r="M21" s="93"/>
      <c r="N21" s="93"/>
      <c r="O21" s="94"/>
    </row>
    <row r="22" spans="1:15">
      <c r="A22" s="64" t="s">
        <v>112</v>
      </c>
      <c r="B22" s="65"/>
      <c r="C22" s="65"/>
      <c r="D22" s="65"/>
      <c r="E22" s="65"/>
      <c r="F22" s="65"/>
      <c r="G22" s="65"/>
      <c r="H22" s="65"/>
      <c r="I22" s="66"/>
      <c r="J22" s="55"/>
      <c r="K22" s="82">
        <f>(B22+D22+F22+H22)/4</f>
        <v>0</v>
      </c>
      <c r="L22" s="83">
        <f>(C22+D22+F22+H22)/4</f>
        <v>0</v>
      </c>
      <c r="M22" s="83">
        <f>(C22+E22+F22+H22)/4</f>
        <v>0</v>
      </c>
      <c r="N22" s="83">
        <f>(C22+E22+G22+H22)/4</f>
        <v>0</v>
      </c>
      <c r="O22" s="83">
        <f>(C22+E22+G22+I22)/4</f>
        <v>0</v>
      </c>
    </row>
    <row r="23" spans="1:15">
      <c r="A23" s="13" t="s">
        <v>113</v>
      </c>
      <c r="B23" s="17"/>
      <c r="C23" s="17"/>
      <c r="D23" s="17"/>
      <c r="E23" s="17"/>
      <c r="F23" s="17"/>
      <c r="G23" s="17"/>
      <c r="H23" s="17"/>
      <c r="I23" s="43"/>
      <c r="J23" s="55"/>
      <c r="K23" s="48">
        <f>(B23+D23+F23+H23)/4</f>
        <v>0</v>
      </c>
      <c r="L23" s="14">
        <f>(C23+D23+F23+H23)/4</f>
        <v>0</v>
      </c>
      <c r="M23" s="14">
        <f>(C23+E23+F23+H23)/4</f>
        <v>0</v>
      </c>
      <c r="N23" s="14">
        <f>(C23+E23+G23+H23)/4</f>
        <v>0</v>
      </c>
      <c r="O23" s="14">
        <f>(C23+E23+G23+I23)/4</f>
        <v>0</v>
      </c>
    </row>
    <row r="24" spans="1:15">
      <c r="A24" s="113" t="s">
        <v>128</v>
      </c>
      <c r="B24" s="112">
        <f>SUM(B25:B26)</f>
        <v>0</v>
      </c>
      <c r="C24" s="112">
        <f>SUM(C25:C26)</f>
        <v>0</v>
      </c>
      <c r="D24" s="112">
        <f t="shared" ref="C24:I24" si="18">SUM(D25:D26)</f>
        <v>0</v>
      </c>
      <c r="E24" s="112">
        <f t="shared" si="18"/>
        <v>0</v>
      </c>
      <c r="F24" s="112">
        <f t="shared" si="18"/>
        <v>0</v>
      </c>
      <c r="G24" s="112">
        <f t="shared" si="18"/>
        <v>0</v>
      </c>
      <c r="H24" s="112">
        <f t="shared" si="18"/>
        <v>0</v>
      </c>
      <c r="I24" s="112">
        <f t="shared" si="18"/>
        <v>0</v>
      </c>
      <c r="J24" s="57"/>
      <c r="K24" s="49">
        <f>(B24+D24+F24+H24)/4</f>
        <v>0</v>
      </c>
      <c r="L24" s="18">
        <f>(C24+D24+F24+H24)/4</f>
        <v>0</v>
      </c>
      <c r="M24" s="18">
        <f>(C24+E24+F24+H24)/4</f>
        <v>0</v>
      </c>
      <c r="N24" s="18">
        <f>(C24+E24+G24+H24)/4</f>
        <v>0</v>
      </c>
      <c r="O24" s="18">
        <f>(C24+E24+G24+I24)/4</f>
        <v>0</v>
      </c>
    </row>
    <row r="25" spans="1:15">
      <c r="A25" s="13" t="s">
        <v>130</v>
      </c>
      <c r="B25" s="17"/>
      <c r="C25" s="17"/>
      <c r="D25" s="17"/>
      <c r="E25" s="17"/>
      <c r="F25" s="17"/>
      <c r="G25" s="17"/>
      <c r="H25" s="17"/>
      <c r="I25" s="43"/>
      <c r="J25" s="55"/>
      <c r="K25" s="48">
        <f>(B25+D25+F25+H25)/4</f>
        <v>0</v>
      </c>
      <c r="L25" s="14">
        <f>(C25+D25+F25+H25)/4</f>
        <v>0</v>
      </c>
      <c r="M25" s="14">
        <f>(C25+E25+F25+H25)/4</f>
        <v>0</v>
      </c>
      <c r="N25" s="14">
        <f>(C25+E25+G25+H25)/4</f>
        <v>0</v>
      </c>
      <c r="O25" s="14">
        <f>(C25+E25+G25+I25)/4</f>
        <v>0</v>
      </c>
    </row>
    <row r="26" spans="1:15">
      <c r="A26" s="13" t="s">
        <v>129</v>
      </c>
      <c r="B26" s="17"/>
      <c r="C26" s="17"/>
      <c r="D26" s="17"/>
      <c r="E26" s="17"/>
      <c r="F26" s="17"/>
      <c r="G26" s="17"/>
      <c r="H26" s="17"/>
      <c r="I26" s="43"/>
      <c r="J26" s="55"/>
      <c r="K26" s="48">
        <f>(B26+D26+F26+H26)/4</f>
        <v>0</v>
      </c>
      <c r="L26" s="14">
        <f>(C26+D26+F26+H26)/4</f>
        <v>0</v>
      </c>
      <c r="M26" s="14">
        <f>(C26+E26+F26+H26)/4</f>
        <v>0</v>
      </c>
      <c r="N26" s="14">
        <f>(C26+E26+G26+H26)/4</f>
        <v>0</v>
      </c>
      <c r="O26" s="14">
        <f>(C26+E26+G26+I26)/4</f>
        <v>0</v>
      </c>
    </row>
    <row r="27" spans="1:15">
      <c r="A27" s="67"/>
      <c r="B27" s="93"/>
      <c r="C27" s="93"/>
      <c r="D27" s="93"/>
      <c r="E27" s="93"/>
      <c r="F27" s="93"/>
      <c r="G27" s="93"/>
      <c r="H27" s="93"/>
      <c r="I27" s="94"/>
      <c r="J27" s="54"/>
      <c r="K27" s="92"/>
      <c r="L27" s="93"/>
      <c r="M27" s="93"/>
      <c r="N27" s="93"/>
      <c r="O27" s="94"/>
    </row>
    <row r="28" spans="1:15">
      <c r="A28" s="74" t="s">
        <v>114</v>
      </c>
      <c r="B28" s="71">
        <f>SUM(B29:B30)</f>
        <v>0</v>
      </c>
      <c r="C28" s="71">
        <f t="shared" ref="C28:I28" si="19">SUM(C29:C30)</f>
        <v>0</v>
      </c>
      <c r="D28" s="71">
        <f t="shared" si="19"/>
        <v>0</v>
      </c>
      <c r="E28" s="71">
        <f t="shared" si="19"/>
        <v>0</v>
      </c>
      <c r="F28" s="71">
        <f t="shared" si="19"/>
        <v>0</v>
      </c>
      <c r="G28" s="71">
        <f t="shared" si="19"/>
        <v>0</v>
      </c>
      <c r="H28" s="71">
        <f t="shared" si="19"/>
        <v>0</v>
      </c>
      <c r="I28" s="71">
        <f t="shared" si="19"/>
        <v>0</v>
      </c>
      <c r="J28" s="57"/>
      <c r="K28" s="108">
        <f t="shared" si="1"/>
        <v>0</v>
      </c>
      <c r="L28" s="108">
        <f t="shared" ref="L28" si="20">(C28+E28+G28+I28)/4</f>
        <v>0</v>
      </c>
      <c r="M28" s="108">
        <f t="shared" ref="M28" si="21">(D28+F28+H28+J28)/4</f>
        <v>0</v>
      </c>
      <c r="N28" s="108">
        <f t="shared" ref="N28" si="22">(E28+G28+I28+K28)/4</f>
        <v>0</v>
      </c>
      <c r="O28" s="108">
        <f t="shared" ref="O28" si="23">(F28+H28+J28+L28)/4</f>
        <v>0</v>
      </c>
    </row>
    <row r="29" spans="1:15">
      <c r="A29" s="75" t="s">
        <v>115</v>
      </c>
      <c r="B29" s="76"/>
      <c r="C29" s="76"/>
      <c r="D29" s="76"/>
      <c r="E29" s="76"/>
      <c r="F29" s="76"/>
      <c r="G29" s="76"/>
      <c r="H29" s="76"/>
      <c r="I29" s="77"/>
      <c r="J29" s="55"/>
      <c r="K29" s="87">
        <f t="shared" ref="K29:K30" si="24">(B29+D29+F29+H29)/4</f>
        <v>0</v>
      </c>
      <c r="L29" s="88">
        <f t="shared" ref="L29:L30" si="25">(C29+D29+F29+H29)/4</f>
        <v>0</v>
      </c>
      <c r="M29" s="88">
        <f t="shared" si="16"/>
        <v>0</v>
      </c>
      <c r="N29" s="88">
        <f t="shared" ref="N29:N30" si="26">(C29+E29+G29+H29)/4</f>
        <v>0</v>
      </c>
      <c r="O29" s="88">
        <f t="shared" ref="O29:O30" si="27">(C29+E29+G29+I29)/4</f>
        <v>0</v>
      </c>
    </row>
    <row r="30" spans="1:15">
      <c r="A30" s="75" t="s">
        <v>122</v>
      </c>
      <c r="B30" s="76"/>
      <c r="C30" s="76"/>
      <c r="D30" s="76"/>
      <c r="E30" s="76"/>
      <c r="F30" s="76"/>
      <c r="G30" s="76"/>
      <c r="H30" s="76"/>
      <c r="I30" s="77"/>
      <c r="J30" s="55"/>
      <c r="K30" s="87">
        <f t="shared" si="24"/>
        <v>0</v>
      </c>
      <c r="L30" s="88">
        <f t="shared" si="25"/>
        <v>0</v>
      </c>
      <c r="M30" s="88">
        <f t="shared" si="16"/>
        <v>0</v>
      </c>
      <c r="N30" s="88">
        <f t="shared" si="26"/>
        <v>0</v>
      </c>
      <c r="O30" s="88">
        <f t="shared" si="27"/>
        <v>0</v>
      </c>
    </row>
    <row r="31" spans="1:15">
      <c r="A31" s="67"/>
      <c r="B31" s="78"/>
      <c r="C31" s="78"/>
      <c r="D31" s="78"/>
      <c r="E31" s="78"/>
      <c r="F31" s="78"/>
      <c r="G31" s="78"/>
      <c r="H31" s="78"/>
      <c r="I31" s="79"/>
      <c r="J31" s="53"/>
      <c r="K31" s="45"/>
      <c r="L31" s="73"/>
      <c r="M31" s="73"/>
      <c r="N31" s="73"/>
      <c r="O31" s="50"/>
    </row>
    <row r="32" spans="1:15">
      <c r="A32" s="74" t="s">
        <v>116</v>
      </c>
      <c r="B32" s="71">
        <f>SUM(B33:B34)</f>
        <v>0</v>
      </c>
      <c r="C32" s="71">
        <f t="shared" ref="C32:I32" si="28">SUM(C33:C34)</f>
        <v>0</v>
      </c>
      <c r="D32" s="71">
        <f t="shared" si="28"/>
        <v>0</v>
      </c>
      <c r="E32" s="71">
        <f t="shared" si="28"/>
        <v>0</v>
      </c>
      <c r="F32" s="71">
        <f t="shared" si="28"/>
        <v>0</v>
      </c>
      <c r="G32" s="71">
        <f t="shared" si="28"/>
        <v>0</v>
      </c>
      <c r="H32" s="71">
        <f t="shared" si="28"/>
        <v>0</v>
      </c>
      <c r="I32" s="71">
        <f t="shared" si="28"/>
        <v>0</v>
      </c>
      <c r="J32" s="57"/>
      <c r="K32" s="108">
        <f t="shared" si="1"/>
        <v>0</v>
      </c>
      <c r="L32" s="108">
        <f t="shared" ref="L32:L33" si="29">(C32+E32+G32+I32)/4</f>
        <v>0</v>
      </c>
      <c r="M32" s="108">
        <f t="shared" ref="M32:M33" si="30">(D32+F32+H32+J32)/4</f>
        <v>0</v>
      </c>
      <c r="N32" s="108">
        <f t="shared" ref="N32:N33" si="31">(E32+G32+I32+K32)/4</f>
        <v>0</v>
      </c>
      <c r="O32" s="108">
        <f t="shared" ref="O32:O33" si="32">(F32+H32+J32+L32)/4</f>
        <v>0</v>
      </c>
    </row>
    <row r="33" spans="1:15">
      <c r="A33" s="107" t="s">
        <v>117</v>
      </c>
      <c r="B33" s="105"/>
      <c r="C33" s="105"/>
      <c r="D33" s="105"/>
      <c r="E33" s="105"/>
      <c r="F33" s="105"/>
      <c r="G33" s="105"/>
      <c r="H33" s="105"/>
      <c r="I33" s="106"/>
      <c r="J33" s="57"/>
      <c r="K33" s="87">
        <f t="shared" ref="K33:K34" si="33">(B33+D33+F33+H33)/4</f>
        <v>0</v>
      </c>
      <c r="L33" s="87">
        <f t="shared" si="29"/>
        <v>0</v>
      </c>
      <c r="M33" s="87">
        <f t="shared" si="30"/>
        <v>0</v>
      </c>
      <c r="N33" s="87">
        <f t="shared" si="31"/>
        <v>0</v>
      </c>
      <c r="O33" s="87">
        <f t="shared" si="32"/>
        <v>0</v>
      </c>
    </row>
    <row r="34" spans="1:15">
      <c r="A34" s="75" t="s">
        <v>123</v>
      </c>
      <c r="B34" s="76"/>
      <c r="C34" s="76"/>
      <c r="D34" s="76"/>
      <c r="E34" s="76"/>
      <c r="F34" s="76"/>
      <c r="G34" s="76"/>
      <c r="H34" s="76"/>
      <c r="I34" s="77"/>
      <c r="J34" s="55"/>
      <c r="K34" s="87">
        <f t="shared" si="33"/>
        <v>0</v>
      </c>
      <c r="L34" s="88">
        <f t="shared" ref="L34" si="34">(C34+D34+F34+H34)/4</f>
        <v>0</v>
      </c>
      <c r="M34" s="88">
        <f t="shared" ref="M34" si="35">(C34+E34+F34+H34)/4</f>
        <v>0</v>
      </c>
      <c r="N34" s="88">
        <f t="shared" ref="N34" si="36">(C34+E34+G34+H34)/4</f>
        <v>0</v>
      </c>
      <c r="O34" s="88">
        <f t="shared" ref="O34" si="37">(C34+E34+G34+I34)/4</f>
        <v>0</v>
      </c>
    </row>
    <row r="35" spans="1:15">
      <c r="A35" s="67"/>
      <c r="B35" s="73"/>
      <c r="C35" s="73"/>
      <c r="D35" s="73"/>
      <c r="E35" s="73"/>
      <c r="F35" s="73"/>
      <c r="G35" s="73"/>
      <c r="H35" s="73"/>
      <c r="I35" s="50"/>
      <c r="J35" s="54"/>
      <c r="K35" s="45"/>
      <c r="L35" s="73"/>
      <c r="M35" s="73"/>
      <c r="N35" s="73"/>
      <c r="O35" s="50"/>
    </row>
    <row r="36" spans="1:15">
      <c r="A36" s="64" t="s">
        <v>38</v>
      </c>
      <c r="B36" s="65"/>
      <c r="C36" s="65"/>
      <c r="D36" s="65"/>
      <c r="E36" s="65"/>
      <c r="F36" s="65"/>
      <c r="G36" s="65"/>
      <c r="H36" s="65"/>
      <c r="I36" s="66"/>
      <c r="J36" s="55"/>
      <c r="K36" s="82">
        <f t="shared" si="1"/>
        <v>0</v>
      </c>
      <c r="L36" s="83">
        <f t="shared" si="2"/>
        <v>0</v>
      </c>
      <c r="M36" s="83">
        <f>(C36+E36+F36+H36)/4</f>
        <v>0</v>
      </c>
      <c r="N36" s="83">
        <f t="shared" si="4"/>
        <v>0</v>
      </c>
      <c r="O36" s="83">
        <f t="shared" si="5"/>
        <v>0</v>
      </c>
    </row>
    <row r="37" spans="1:15">
      <c r="A37" s="13" t="s">
        <v>118</v>
      </c>
      <c r="B37" s="17"/>
      <c r="C37" s="17"/>
      <c r="D37" s="17"/>
      <c r="E37" s="17"/>
      <c r="F37" s="17"/>
      <c r="G37" s="17"/>
      <c r="H37" s="17"/>
      <c r="I37" s="43"/>
      <c r="J37" s="55"/>
      <c r="K37" s="48">
        <f t="shared" si="1"/>
        <v>0</v>
      </c>
      <c r="L37" s="14">
        <f t="shared" si="2"/>
        <v>0</v>
      </c>
      <c r="M37" s="14">
        <f t="shared" si="16"/>
        <v>0</v>
      </c>
      <c r="N37" s="14">
        <f t="shared" si="4"/>
        <v>0</v>
      </c>
      <c r="O37" s="14">
        <f t="shared" si="5"/>
        <v>0</v>
      </c>
    </row>
    <row r="38" spans="1:15">
      <c r="A38" s="40" t="s">
        <v>119</v>
      </c>
      <c r="B38" s="17"/>
      <c r="C38" s="17"/>
      <c r="D38" s="17"/>
      <c r="E38" s="17"/>
      <c r="F38" s="17"/>
      <c r="G38" s="17"/>
      <c r="H38" s="17"/>
      <c r="I38" s="43"/>
      <c r="J38" s="55"/>
      <c r="K38" s="48">
        <f>(B38+D38+F38+H38)/4</f>
        <v>0</v>
      </c>
      <c r="L38" s="14">
        <f t="shared" si="2"/>
        <v>0</v>
      </c>
      <c r="M38" s="14">
        <f t="shared" si="16"/>
        <v>0</v>
      </c>
      <c r="N38" s="14">
        <f t="shared" si="4"/>
        <v>0</v>
      </c>
      <c r="O38" s="14">
        <f t="shared" si="5"/>
        <v>0</v>
      </c>
    </row>
    <row r="39" spans="1:15">
      <c r="A39" s="16" t="s">
        <v>39</v>
      </c>
      <c r="B39" s="17"/>
      <c r="C39" s="17"/>
      <c r="D39" s="17"/>
      <c r="E39" s="17"/>
      <c r="F39" s="17"/>
      <c r="G39" s="17"/>
      <c r="H39" s="17"/>
      <c r="I39" s="43"/>
      <c r="J39" s="55"/>
      <c r="K39" s="48">
        <f t="shared" si="1"/>
        <v>0</v>
      </c>
      <c r="L39" s="14">
        <f t="shared" si="2"/>
        <v>0</v>
      </c>
      <c r="M39" s="14">
        <f t="shared" si="16"/>
        <v>0</v>
      </c>
      <c r="N39" s="14">
        <f t="shared" si="4"/>
        <v>0</v>
      </c>
      <c r="O39" s="14">
        <f t="shared" si="5"/>
        <v>0</v>
      </c>
    </row>
    <row r="40" spans="1:15">
      <c r="A40" s="16" t="s">
        <v>40</v>
      </c>
      <c r="B40" s="17"/>
      <c r="C40" s="17"/>
      <c r="D40" s="17"/>
      <c r="E40" s="17"/>
      <c r="F40" s="17"/>
      <c r="G40" s="17"/>
      <c r="H40" s="17"/>
      <c r="I40" s="43"/>
      <c r="J40" s="55"/>
      <c r="K40" s="48">
        <f t="shared" si="1"/>
        <v>0</v>
      </c>
      <c r="L40" s="14">
        <f t="shared" si="2"/>
        <v>0</v>
      </c>
      <c r="M40" s="14">
        <f t="shared" si="16"/>
        <v>0</v>
      </c>
      <c r="N40" s="14">
        <f t="shared" si="4"/>
        <v>0</v>
      </c>
      <c r="O40" s="14">
        <f t="shared" si="5"/>
        <v>0</v>
      </c>
    </row>
    <row r="41" spans="1:15">
      <c r="A41" s="16" t="s">
        <v>41</v>
      </c>
      <c r="B41" s="17"/>
      <c r="C41" s="17"/>
      <c r="D41" s="17"/>
      <c r="E41" s="17"/>
      <c r="F41" s="17"/>
      <c r="G41" s="17"/>
      <c r="H41" s="17"/>
      <c r="I41" s="43"/>
      <c r="J41" s="55"/>
      <c r="K41" s="48">
        <f t="shared" si="1"/>
        <v>0</v>
      </c>
      <c r="L41" s="14">
        <f t="shared" si="2"/>
        <v>0</v>
      </c>
      <c r="M41" s="14">
        <f t="shared" si="16"/>
        <v>0</v>
      </c>
      <c r="N41" s="14">
        <f t="shared" si="4"/>
        <v>0</v>
      </c>
      <c r="O41" s="14">
        <f t="shared" si="5"/>
        <v>0</v>
      </c>
    </row>
    <row r="42" spans="1:15">
      <c r="A42" s="13" t="s">
        <v>42</v>
      </c>
      <c r="B42" s="17"/>
      <c r="C42" s="17"/>
      <c r="D42" s="17"/>
      <c r="E42" s="17"/>
      <c r="F42" s="17"/>
      <c r="G42" s="17"/>
      <c r="H42" s="17"/>
      <c r="I42" s="43"/>
      <c r="J42" s="55"/>
      <c r="K42" s="48">
        <f t="shared" si="1"/>
        <v>0</v>
      </c>
      <c r="L42" s="14">
        <f t="shared" si="2"/>
        <v>0</v>
      </c>
      <c r="M42" s="14">
        <f t="shared" si="16"/>
        <v>0</v>
      </c>
      <c r="N42" s="14">
        <f t="shared" si="4"/>
        <v>0</v>
      </c>
      <c r="O42" s="14">
        <f t="shared" si="5"/>
        <v>0</v>
      </c>
    </row>
    <row r="43" spans="1:15">
      <c r="A43" s="13" t="s">
        <v>43</v>
      </c>
      <c r="B43" s="17"/>
      <c r="C43" s="17"/>
      <c r="D43" s="17"/>
      <c r="E43" s="17"/>
      <c r="F43" s="17"/>
      <c r="G43" s="17"/>
      <c r="H43" s="17"/>
      <c r="I43" s="43"/>
      <c r="J43" s="55"/>
      <c r="K43" s="48">
        <f t="shared" si="1"/>
        <v>0</v>
      </c>
      <c r="L43" s="14">
        <f t="shared" si="2"/>
        <v>0</v>
      </c>
      <c r="M43" s="14">
        <f>(C43+E43+F43+H43)/4</f>
        <v>0</v>
      </c>
      <c r="N43" s="14">
        <f t="shared" si="4"/>
        <v>0</v>
      </c>
      <c r="O43" s="14">
        <f t="shared" si="5"/>
        <v>0</v>
      </c>
    </row>
    <row r="44" spans="1:15">
      <c r="A44" s="15" t="s">
        <v>44</v>
      </c>
      <c r="B44" s="18">
        <f>SUM(B36:B38)+B42+B43</f>
        <v>0</v>
      </c>
      <c r="C44" s="18">
        <f t="shared" ref="C44:I44" si="38">SUM(C36:C38)+C42+C43</f>
        <v>0</v>
      </c>
      <c r="D44" s="18">
        <f t="shared" si="38"/>
        <v>0</v>
      </c>
      <c r="E44" s="18">
        <f t="shared" si="38"/>
        <v>0</v>
      </c>
      <c r="F44" s="18">
        <f t="shared" si="38"/>
        <v>0</v>
      </c>
      <c r="G44" s="18">
        <f t="shared" si="38"/>
        <v>0</v>
      </c>
      <c r="H44" s="18">
        <f t="shared" si="38"/>
        <v>0</v>
      </c>
      <c r="I44" s="44">
        <f t="shared" si="38"/>
        <v>0</v>
      </c>
      <c r="J44" s="58"/>
      <c r="K44" s="49">
        <f>(B44+D44+F44+H44)/4</f>
        <v>0</v>
      </c>
      <c r="L44" s="18">
        <f>(C44+D44+F44+H44)/4</f>
        <v>0</v>
      </c>
      <c r="M44" s="18">
        <f t="shared" si="16"/>
        <v>0</v>
      </c>
      <c r="N44" s="18">
        <f t="shared" si="4"/>
        <v>0</v>
      </c>
      <c r="O44" s="18">
        <f t="shared" si="5"/>
        <v>0</v>
      </c>
    </row>
  </sheetData>
  <sheetProtection password="801E" sheet="1" objects="1" scenarios="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2:J19"/>
  <sheetViews>
    <sheetView zoomScale="90" zoomScaleNormal="90" workbookViewId="0">
      <selection activeCell="B16" sqref="B16"/>
    </sheetView>
  </sheetViews>
  <sheetFormatPr defaultColWidth="24.25" defaultRowHeight="12.75"/>
  <cols>
    <col min="1" max="1" width="24.25" style="12"/>
    <col min="2" max="9" width="21.25" style="12" customWidth="1"/>
    <col min="10" max="16384" width="24.25" style="12"/>
  </cols>
  <sheetData>
    <row r="2" spans="1:10">
      <c r="B2" s="20" t="s">
        <v>0</v>
      </c>
      <c r="C2" s="21" t="s">
        <v>51</v>
      </c>
      <c r="D2" s="20" t="s">
        <v>0</v>
      </c>
      <c r="E2" s="21" t="s">
        <v>51</v>
      </c>
      <c r="F2" s="20" t="s">
        <v>0</v>
      </c>
      <c r="G2" s="21" t="s">
        <v>51</v>
      </c>
      <c r="H2" s="20" t="s">
        <v>0</v>
      </c>
      <c r="I2" s="21" t="s">
        <v>51</v>
      </c>
    </row>
    <row r="3" spans="1:10">
      <c r="B3" s="20">
        <v>2021</v>
      </c>
      <c r="C3" s="21">
        <v>2021</v>
      </c>
      <c r="D3" s="20">
        <v>2022</v>
      </c>
      <c r="E3" s="21">
        <v>2022</v>
      </c>
      <c r="F3" s="20">
        <v>2023</v>
      </c>
      <c r="G3" s="21">
        <v>2023</v>
      </c>
      <c r="H3" s="20">
        <v>2024</v>
      </c>
      <c r="I3" s="21">
        <v>2024</v>
      </c>
      <c r="J3" s="30"/>
    </row>
    <row r="4" spans="1:10">
      <c r="A4" s="30" t="s">
        <v>47</v>
      </c>
      <c r="B4" s="34" t="e">
        <f>'Begroting en Realisatie '!B23/'Begroting en Realisatie '!B39</f>
        <v>#DIV/0!</v>
      </c>
      <c r="C4" s="34" t="e">
        <f>'Begroting en Realisatie '!C23/'Begroting en Realisatie '!C39</f>
        <v>#DIV/0!</v>
      </c>
      <c r="D4" s="34" t="e">
        <f>'Begroting en Realisatie '!D23/'Begroting en Realisatie '!D39</f>
        <v>#DIV/0!</v>
      </c>
      <c r="E4" s="34" t="e">
        <f>'Begroting en Realisatie '!E23/'Begroting en Realisatie '!E39</f>
        <v>#DIV/0!</v>
      </c>
      <c r="F4" s="34" t="e">
        <f>'Begroting en Realisatie '!F23/'Begroting en Realisatie '!F39</f>
        <v>#DIV/0!</v>
      </c>
      <c r="G4" s="34" t="e">
        <f>'Begroting en Realisatie '!G23/'Begroting en Realisatie '!G39</f>
        <v>#DIV/0!</v>
      </c>
      <c r="H4" s="34" t="e">
        <f>'Begroting en Realisatie '!H23/'Begroting en Realisatie '!H39</f>
        <v>#DIV/0!</v>
      </c>
      <c r="I4" s="34" t="e">
        <f>'Begroting en Realisatie '!I23/'Begroting en Realisatie '!I39</f>
        <v>#DIV/0!</v>
      </c>
      <c r="J4" s="35"/>
    </row>
    <row r="5" spans="1:10">
      <c r="A5" s="30" t="s">
        <v>48</v>
      </c>
      <c r="B5" s="36" t="e">
        <f>'Aanbod en Bereik'!B44/'Aanbod en Bereik'!B18</f>
        <v>#DIV/0!</v>
      </c>
      <c r="C5" s="36" t="e">
        <f>'Aanbod en Bereik'!C44/'Aanbod en Bereik'!C18</f>
        <v>#DIV/0!</v>
      </c>
      <c r="D5" s="36" t="e">
        <f>'Aanbod en Bereik'!D44/'Aanbod en Bereik'!D18</f>
        <v>#DIV/0!</v>
      </c>
      <c r="E5" s="36" t="e">
        <f>'Aanbod en Bereik'!E44/'Aanbod en Bereik'!E18</f>
        <v>#DIV/0!</v>
      </c>
      <c r="F5" s="36" t="e">
        <f>'Aanbod en Bereik'!F44/'Aanbod en Bereik'!F18</f>
        <v>#DIV/0!</v>
      </c>
      <c r="G5" s="36" t="e">
        <f>'Aanbod en Bereik'!G44/'Aanbod en Bereik'!G18</f>
        <v>#DIV/0!</v>
      </c>
      <c r="H5" s="36" t="e">
        <f>'Aanbod en Bereik'!H44/'Aanbod en Bereik'!H18</f>
        <v>#DIV/0!</v>
      </c>
      <c r="I5" s="36" t="e">
        <f>'Aanbod en Bereik'!I44/'Aanbod en Bereik'!I18</f>
        <v>#DIV/0!</v>
      </c>
      <c r="J5" s="37"/>
    </row>
    <row r="6" spans="1:10">
      <c r="A6" s="30"/>
      <c r="B6" s="37"/>
      <c r="C6" s="37"/>
      <c r="D6" s="37"/>
      <c r="E6" s="37"/>
      <c r="F6" s="37"/>
      <c r="G6" s="37"/>
      <c r="H6" s="37"/>
      <c r="I6" s="37"/>
      <c r="J6" s="37"/>
    </row>
    <row r="10" spans="1:10">
      <c r="B10" s="20" t="s">
        <v>0</v>
      </c>
      <c r="C10" s="22" t="s">
        <v>61</v>
      </c>
      <c r="D10" s="22" t="s">
        <v>61</v>
      </c>
      <c r="E10" s="22" t="s">
        <v>61</v>
      </c>
      <c r="F10" s="22" t="s">
        <v>61</v>
      </c>
    </row>
    <row r="11" spans="1:10">
      <c r="A11" s="30"/>
      <c r="B11" s="20" t="s">
        <v>50</v>
      </c>
      <c r="C11" s="22" t="s">
        <v>62</v>
      </c>
      <c r="D11" s="22" t="s">
        <v>63</v>
      </c>
      <c r="E11" s="22" t="s">
        <v>64</v>
      </c>
      <c r="F11" s="22" t="s">
        <v>65</v>
      </c>
    </row>
    <row r="12" spans="1:10">
      <c r="A12" s="30" t="s">
        <v>47</v>
      </c>
      <c r="B12" s="34" t="e">
        <f>SUM(B4+D4+F4+H4)/4</f>
        <v>#DIV/0!</v>
      </c>
      <c r="C12" s="34" t="e">
        <f>(C4+D4+F4+H4)/4</f>
        <v>#DIV/0!</v>
      </c>
      <c r="D12" s="34" t="e">
        <f>(C4+E4+F4+H4)/4</f>
        <v>#DIV/0!</v>
      </c>
      <c r="E12" s="34" t="e">
        <f>(C4+E4+G4+H4)/4</f>
        <v>#DIV/0!</v>
      </c>
      <c r="F12" s="34" t="e">
        <f>(C4+E4+G4+I4)/4</f>
        <v>#DIV/0!</v>
      </c>
    </row>
    <row r="13" spans="1:10">
      <c r="A13" s="30" t="s">
        <v>48</v>
      </c>
      <c r="B13" s="34" t="e">
        <f>SUM(B5+D5+F5+H5)/4</f>
        <v>#DIV/0!</v>
      </c>
      <c r="C13" s="34" t="e">
        <f>(C5+D5+F5+H5)/4</f>
        <v>#DIV/0!</v>
      </c>
      <c r="D13" s="34" t="e">
        <f>(C5+E5+F5+H5)/4</f>
        <v>#DIV/0!</v>
      </c>
      <c r="E13" s="34" t="e">
        <f>(C5+E5+G5+H5)/4</f>
        <v>#DIV/0!</v>
      </c>
      <c r="F13" s="34" t="e">
        <f>(C5+E5+G5+I5)/4</f>
        <v>#DIV/0!</v>
      </c>
    </row>
    <row r="14" spans="1:10">
      <c r="B14" s="37"/>
      <c r="C14" s="37"/>
      <c r="D14" s="37"/>
      <c r="E14" s="37"/>
      <c r="F14" s="37"/>
    </row>
    <row r="15" spans="1:10">
      <c r="B15" s="102" t="s">
        <v>82</v>
      </c>
      <c r="C15" s="102" t="s">
        <v>66</v>
      </c>
      <c r="D15" s="102" t="s">
        <v>67</v>
      </c>
      <c r="E15" s="102" t="s">
        <v>68</v>
      </c>
      <c r="F15" s="102" t="s">
        <v>69</v>
      </c>
    </row>
    <row r="16" spans="1:10">
      <c r="A16" s="30" t="s">
        <v>45</v>
      </c>
      <c r="B16" s="33"/>
      <c r="C16" s="33"/>
      <c r="D16" s="33"/>
      <c r="E16" s="33"/>
      <c r="F16" s="33"/>
    </row>
    <row r="17" spans="1:6">
      <c r="A17" s="30" t="s">
        <v>46</v>
      </c>
      <c r="B17" s="33"/>
      <c r="C17" s="33"/>
      <c r="D17" s="33"/>
      <c r="E17" s="33"/>
      <c r="F17" s="33"/>
    </row>
    <row r="19" spans="1:6">
      <c r="A19" s="30" t="s">
        <v>49</v>
      </c>
      <c r="B19" s="38" t="e">
        <f>B16/(B16+B17)</f>
        <v>#DIV/0!</v>
      </c>
      <c r="C19" s="38" t="e">
        <f t="shared" ref="C19:F19" si="0">C16/(C16+C17)</f>
        <v>#DIV/0!</v>
      </c>
      <c r="D19" s="38" t="e">
        <f t="shared" si="0"/>
        <v>#DIV/0!</v>
      </c>
      <c r="E19" s="38" t="e">
        <f t="shared" si="0"/>
        <v>#DIV/0!</v>
      </c>
      <c r="F19" s="38" t="e">
        <f t="shared" si="0"/>
        <v>#DIV/0!</v>
      </c>
    </row>
  </sheetData>
  <sheetProtection password="801E"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Toelichting</vt:lpstr>
      <vt:lpstr>Begroting en Realisatie </vt:lpstr>
      <vt:lpstr>Aanbod en Bereik</vt:lpstr>
      <vt:lpstr>Kengetallen</vt:lpstr>
    </vt:vector>
  </TitlesOfParts>
  <Company>Gemeente Eindhoven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Bakker</dc:creator>
  <cp:lastModifiedBy>Winus Rutters</cp:lastModifiedBy>
  <dcterms:created xsi:type="dcterms:W3CDTF">2020-01-22T11:07:51Z</dcterms:created>
  <dcterms:modified xsi:type="dcterms:W3CDTF">2020-03-23T10:31:59Z</dcterms:modified>
</cp:coreProperties>
</file>