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21600" windowHeight="9465"/>
  </bookViews>
  <sheets>
    <sheet name="Toelichting" sheetId="6" r:id="rId1"/>
    <sheet name="Begroting en Realisatie " sheetId="1" r:id="rId2"/>
    <sheet name="Aanbod en Bereik" sheetId="2" r:id="rId3"/>
    <sheet name="Kengetallen" sheetId="4" r:id="rId4"/>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5" i="4" l="1"/>
  <c r="D25" i="4"/>
  <c r="E25" i="4"/>
  <c r="F25" i="4"/>
  <c r="B25" i="4"/>
  <c r="O5" i="2"/>
  <c r="O6" i="2"/>
  <c r="O8" i="2"/>
  <c r="O10" i="2"/>
  <c r="O11" i="2"/>
  <c r="O12" i="2"/>
  <c r="O13" i="2"/>
  <c r="O14" i="2"/>
  <c r="O19" i="2"/>
  <c r="O20" i="2"/>
  <c r="O25" i="2"/>
  <c r="O26" i="2"/>
  <c r="O27" i="2"/>
  <c r="O28" i="2"/>
  <c r="O29" i="2"/>
  <c r="O30" i="2"/>
  <c r="O31" i="2"/>
  <c r="O32" i="2"/>
  <c r="N5" i="2"/>
  <c r="N6" i="2"/>
  <c r="N8" i="2"/>
  <c r="N10" i="2"/>
  <c r="N11" i="2"/>
  <c r="N12" i="2"/>
  <c r="N13" i="2"/>
  <c r="N14" i="2"/>
  <c r="N19" i="2"/>
  <c r="N20" i="2"/>
  <c r="N25" i="2"/>
  <c r="N26" i="2"/>
  <c r="N27" i="2"/>
  <c r="N28" i="2"/>
  <c r="N29" i="2"/>
  <c r="N30" i="2"/>
  <c r="N31" i="2"/>
  <c r="N32" i="2"/>
  <c r="M25" i="2"/>
  <c r="M32" i="2"/>
  <c r="M10" i="2"/>
  <c r="L10" i="2"/>
  <c r="K10" i="2"/>
  <c r="M11" i="2"/>
  <c r="M12" i="2"/>
  <c r="M13" i="2"/>
  <c r="M14" i="2"/>
  <c r="M19" i="2"/>
  <c r="M20" i="2"/>
  <c r="M26" i="2"/>
  <c r="M27" i="2"/>
  <c r="M28" i="2"/>
  <c r="M29" i="2"/>
  <c r="M30" i="2"/>
  <c r="M31" i="2"/>
  <c r="M5" i="2"/>
  <c r="M6" i="2"/>
  <c r="L8" i="2"/>
  <c r="M8" i="2"/>
  <c r="L5" i="2"/>
  <c r="L6" i="2"/>
  <c r="L11" i="2"/>
  <c r="L12" i="2"/>
  <c r="L13" i="2"/>
  <c r="L14" i="2"/>
  <c r="L19" i="2"/>
  <c r="L20" i="2"/>
  <c r="L25" i="2"/>
  <c r="L26" i="2"/>
  <c r="L27" i="2"/>
  <c r="L28" i="2"/>
  <c r="L29" i="2"/>
  <c r="L30" i="2"/>
  <c r="L31" i="2"/>
  <c r="L32" i="2"/>
  <c r="K27" i="2"/>
  <c r="K5" i="2"/>
  <c r="K6" i="2"/>
  <c r="K8" i="2"/>
  <c r="K11" i="2"/>
  <c r="K12" i="2"/>
  <c r="K13" i="2"/>
  <c r="K14" i="2"/>
  <c r="K19" i="2"/>
  <c r="K20" i="2"/>
  <c r="K25" i="2"/>
  <c r="K26" i="2"/>
  <c r="K28" i="2"/>
  <c r="K29" i="2"/>
  <c r="K30" i="2"/>
  <c r="K31" i="2"/>
  <c r="K32" i="2"/>
  <c r="C33" i="2"/>
  <c r="D33" i="2"/>
  <c r="E33" i="2"/>
  <c r="F33" i="2"/>
  <c r="G33" i="2"/>
  <c r="H33" i="2"/>
  <c r="I33" i="2"/>
  <c r="B33" i="2"/>
  <c r="D7" i="4"/>
  <c r="E7" i="4"/>
  <c r="F7" i="4"/>
  <c r="G7" i="4"/>
  <c r="H7" i="4"/>
  <c r="I7" i="4"/>
  <c r="C21" i="2"/>
  <c r="C5" i="4" s="1"/>
  <c r="D21" i="2"/>
  <c r="D5" i="4" s="1"/>
  <c r="E21" i="2"/>
  <c r="E5" i="4" s="1"/>
  <c r="F21" i="2"/>
  <c r="F5" i="4" s="1"/>
  <c r="G21" i="2"/>
  <c r="G5" i="4" s="1"/>
  <c r="H21" i="2"/>
  <c r="H5" i="4" s="1"/>
  <c r="I21" i="2"/>
  <c r="I5" i="4" s="1"/>
  <c r="B21" i="2"/>
  <c r="B5" i="4" s="1"/>
  <c r="B15" i="2"/>
  <c r="D15" i="2"/>
  <c r="E15" i="2"/>
  <c r="F15" i="2"/>
  <c r="G15" i="2"/>
  <c r="H15" i="2"/>
  <c r="I15" i="2"/>
  <c r="C15" i="2"/>
  <c r="G8" i="4" l="1"/>
  <c r="N21" i="2"/>
  <c r="O23" i="2"/>
  <c r="L33" i="2"/>
  <c r="I8" i="4"/>
  <c r="E8" i="4"/>
  <c r="N33" i="2"/>
  <c r="O21" i="2"/>
  <c r="H8" i="4"/>
  <c r="D8" i="4"/>
  <c r="O15" i="2"/>
  <c r="K23" i="2"/>
  <c r="K33" i="2"/>
  <c r="F8" i="4"/>
  <c r="L23" i="2"/>
  <c r="M33" i="2"/>
  <c r="M15" i="2"/>
  <c r="N23" i="2"/>
  <c r="O33" i="2"/>
  <c r="C7" i="4"/>
  <c r="F18" i="4" s="1"/>
  <c r="B16" i="4"/>
  <c r="M23" i="2"/>
  <c r="C8" i="4"/>
  <c r="L15" i="2"/>
  <c r="M21" i="2"/>
  <c r="N15" i="2"/>
  <c r="K15" i="2"/>
  <c r="L21" i="2"/>
  <c r="F16" i="4"/>
  <c r="D16" i="4"/>
  <c r="E16" i="4"/>
  <c r="F19" i="4"/>
  <c r="C16" i="4"/>
  <c r="K21" i="2"/>
  <c r="N9" i="1"/>
  <c r="N12" i="1"/>
  <c r="N13" i="1"/>
  <c r="N14" i="1"/>
  <c r="N15" i="1"/>
  <c r="N17" i="1"/>
  <c r="N18" i="1"/>
  <c r="N19" i="1"/>
  <c r="N20" i="1"/>
  <c r="N25" i="1"/>
  <c r="N26" i="1"/>
  <c r="N27" i="1"/>
  <c r="N28" i="1"/>
  <c r="N29" i="1"/>
  <c r="N32" i="1"/>
  <c r="N33" i="1"/>
  <c r="N34" i="1"/>
  <c r="N35" i="1"/>
  <c r="N44" i="1"/>
  <c r="N45" i="1"/>
  <c r="N46" i="1"/>
  <c r="N47" i="1"/>
  <c r="N50" i="1"/>
  <c r="N51" i="1"/>
  <c r="N58" i="1"/>
  <c r="N59" i="1"/>
  <c r="N60" i="1"/>
  <c r="M9" i="1"/>
  <c r="M12" i="1"/>
  <c r="M13" i="1"/>
  <c r="M14" i="1"/>
  <c r="M15" i="1"/>
  <c r="M17" i="1"/>
  <c r="M18" i="1"/>
  <c r="M19" i="1"/>
  <c r="M20" i="1"/>
  <c r="M25" i="1"/>
  <c r="M26" i="1"/>
  <c r="M27" i="1"/>
  <c r="M28" i="1"/>
  <c r="M29" i="1"/>
  <c r="M32" i="1"/>
  <c r="M33" i="1"/>
  <c r="M34" i="1"/>
  <c r="M35" i="1"/>
  <c r="M44" i="1"/>
  <c r="M45" i="1"/>
  <c r="M46" i="1"/>
  <c r="M47" i="1"/>
  <c r="M50" i="1"/>
  <c r="M51" i="1"/>
  <c r="M58" i="1"/>
  <c r="M59" i="1"/>
  <c r="M60" i="1"/>
  <c r="L8" i="1"/>
  <c r="L9" i="1"/>
  <c r="L12" i="1"/>
  <c r="L13" i="1"/>
  <c r="L14" i="1"/>
  <c r="L15" i="1"/>
  <c r="L17" i="1"/>
  <c r="L18" i="1"/>
  <c r="L19" i="1"/>
  <c r="L20" i="1"/>
  <c r="L25" i="1"/>
  <c r="L26" i="1"/>
  <c r="L27" i="1"/>
  <c r="L28" i="1"/>
  <c r="L29" i="1"/>
  <c r="L32" i="1"/>
  <c r="L33" i="1"/>
  <c r="L34" i="1"/>
  <c r="L35" i="1"/>
  <c r="L44" i="1"/>
  <c r="L45" i="1"/>
  <c r="L46" i="1"/>
  <c r="L47" i="1"/>
  <c r="L50" i="1"/>
  <c r="L51" i="1"/>
  <c r="L58" i="1"/>
  <c r="L59" i="1"/>
  <c r="L60" i="1"/>
  <c r="K9" i="1"/>
  <c r="K12" i="1"/>
  <c r="K13" i="1"/>
  <c r="K14" i="1"/>
  <c r="K15" i="1"/>
  <c r="K17" i="1"/>
  <c r="K18" i="1"/>
  <c r="K19" i="1"/>
  <c r="K20" i="1"/>
  <c r="K25" i="1"/>
  <c r="K26" i="1"/>
  <c r="K27" i="1"/>
  <c r="K28" i="1"/>
  <c r="K29" i="1"/>
  <c r="K32" i="1"/>
  <c r="K33" i="1"/>
  <c r="K34" i="1"/>
  <c r="K35" i="1"/>
  <c r="K44" i="1"/>
  <c r="K45" i="1"/>
  <c r="K46" i="1"/>
  <c r="K47" i="1"/>
  <c r="K50" i="1"/>
  <c r="K51" i="1"/>
  <c r="K58" i="1"/>
  <c r="K59" i="1"/>
  <c r="K60" i="1"/>
  <c r="K8" i="1"/>
  <c r="M8" i="1"/>
  <c r="N8" i="1"/>
  <c r="J8" i="1"/>
  <c r="J58" i="1"/>
  <c r="J12" i="1"/>
  <c r="J13" i="1"/>
  <c r="J14" i="1"/>
  <c r="J15" i="1"/>
  <c r="J17" i="1"/>
  <c r="J18" i="1"/>
  <c r="J19" i="1"/>
  <c r="J20" i="1"/>
  <c r="J25" i="1"/>
  <c r="J26" i="1"/>
  <c r="J27" i="1"/>
  <c r="J28" i="1"/>
  <c r="J29" i="1"/>
  <c r="J32" i="1"/>
  <c r="J33" i="1"/>
  <c r="J34" i="1"/>
  <c r="J35" i="1"/>
  <c r="J44" i="1"/>
  <c r="J45" i="1"/>
  <c r="J46" i="1"/>
  <c r="J47" i="1"/>
  <c r="J50" i="1"/>
  <c r="J51" i="1"/>
  <c r="J59" i="1"/>
  <c r="J60" i="1"/>
  <c r="J9" i="1"/>
  <c r="C52" i="1"/>
  <c r="D52" i="1"/>
  <c r="E52" i="1"/>
  <c r="F52" i="1"/>
  <c r="G52" i="1"/>
  <c r="H52" i="1"/>
  <c r="I52" i="1"/>
  <c r="B52" i="1"/>
  <c r="C48" i="1"/>
  <c r="C54" i="1" s="1"/>
  <c r="D48" i="1"/>
  <c r="E48" i="1"/>
  <c r="E54" i="1" s="1"/>
  <c r="E6" i="4" s="1"/>
  <c r="F48" i="1"/>
  <c r="G48" i="1"/>
  <c r="G54" i="1" s="1"/>
  <c r="G6" i="4" s="1"/>
  <c r="H48" i="1"/>
  <c r="I48" i="1"/>
  <c r="I54" i="1" s="1"/>
  <c r="I6" i="4" s="1"/>
  <c r="B48" i="1"/>
  <c r="B54" i="1" s="1"/>
  <c r="C36" i="1"/>
  <c r="D36" i="1"/>
  <c r="E36" i="1"/>
  <c r="F36" i="1"/>
  <c r="G36" i="1"/>
  <c r="H36" i="1"/>
  <c r="I36" i="1"/>
  <c r="B36" i="1"/>
  <c r="C30" i="1"/>
  <c r="D30" i="1"/>
  <c r="D38" i="1" s="1"/>
  <c r="E30" i="1"/>
  <c r="F30" i="1"/>
  <c r="F38" i="1" s="1"/>
  <c r="G30" i="1"/>
  <c r="H30" i="1"/>
  <c r="H38" i="1" s="1"/>
  <c r="I30" i="1"/>
  <c r="B30" i="1"/>
  <c r="B38" i="1" s="1"/>
  <c r="C21" i="1"/>
  <c r="D21" i="1"/>
  <c r="E21" i="1"/>
  <c r="F21" i="1"/>
  <c r="G21" i="1"/>
  <c r="H21" i="1"/>
  <c r="I21" i="1"/>
  <c r="B21" i="1"/>
  <c r="C10" i="1"/>
  <c r="D10" i="1"/>
  <c r="E10" i="1"/>
  <c r="F10" i="1"/>
  <c r="F23" i="1" s="1"/>
  <c r="G10" i="1"/>
  <c r="H10" i="1"/>
  <c r="H23" i="1" s="1"/>
  <c r="I10" i="1"/>
  <c r="B10" i="1"/>
  <c r="B23" i="1" s="1"/>
  <c r="E19" i="4" l="1"/>
  <c r="L48" i="1"/>
  <c r="C18" i="4"/>
  <c r="E18" i="4"/>
  <c r="D19" i="4"/>
  <c r="C19" i="4"/>
  <c r="D18" i="4"/>
  <c r="K48" i="1"/>
  <c r="N21" i="1"/>
  <c r="N30" i="1"/>
  <c r="N54" i="1"/>
  <c r="C6" i="4"/>
  <c r="L52" i="1"/>
  <c r="L36" i="1"/>
  <c r="F40" i="1"/>
  <c r="F4" i="4" s="1"/>
  <c r="H40" i="1"/>
  <c r="H4" i="4" s="1"/>
  <c r="L10" i="1"/>
  <c r="C23" i="1"/>
  <c r="K10" i="1"/>
  <c r="J10" i="1"/>
  <c r="K30" i="1"/>
  <c r="K21" i="1"/>
  <c r="L30" i="1"/>
  <c r="L21" i="1"/>
  <c r="M52" i="1"/>
  <c r="M36" i="1"/>
  <c r="M10" i="1"/>
  <c r="N52" i="1"/>
  <c r="N36" i="1"/>
  <c r="N10" i="1"/>
  <c r="B40" i="1"/>
  <c r="B56" i="1" s="1"/>
  <c r="B62" i="1" s="1"/>
  <c r="K52" i="1"/>
  <c r="K36" i="1"/>
  <c r="M48" i="1"/>
  <c r="M30" i="1"/>
  <c r="M21" i="1"/>
  <c r="N48" i="1"/>
  <c r="J52" i="1"/>
  <c r="J38" i="1"/>
  <c r="I23" i="1"/>
  <c r="G23" i="1"/>
  <c r="E23" i="1"/>
  <c r="J21" i="1"/>
  <c r="I38" i="1"/>
  <c r="G38" i="1"/>
  <c r="E38" i="1"/>
  <c r="C38" i="1"/>
  <c r="J36" i="1"/>
  <c r="H54" i="1"/>
  <c r="H6" i="4" s="1"/>
  <c r="F54" i="1"/>
  <c r="F6" i="4" s="1"/>
  <c r="J48" i="1"/>
  <c r="J30" i="1"/>
  <c r="D54" i="1"/>
  <c r="D23" i="1"/>
  <c r="D17" i="4" l="1"/>
  <c r="E17" i="4"/>
  <c r="F17" i="4"/>
  <c r="K54" i="1"/>
  <c r="D6" i="4"/>
  <c r="C17" i="4" s="1"/>
  <c r="B4" i="4"/>
  <c r="H56" i="1"/>
  <c r="H62" i="1" s="1"/>
  <c r="N38" i="1"/>
  <c r="M38" i="1"/>
  <c r="L38" i="1"/>
  <c r="K38" i="1"/>
  <c r="M54" i="1"/>
  <c r="C40" i="1"/>
  <c r="C4" i="4" s="1"/>
  <c r="L23" i="1"/>
  <c r="K23" i="1"/>
  <c r="N23" i="1"/>
  <c r="M23" i="1"/>
  <c r="F56" i="1"/>
  <c r="F62" i="1" s="1"/>
  <c r="L54" i="1"/>
  <c r="J54" i="1"/>
  <c r="E40" i="1"/>
  <c r="E56" i="1" s="1"/>
  <c r="E62" i="1" s="1"/>
  <c r="I40" i="1"/>
  <c r="I56" i="1" s="1"/>
  <c r="I62" i="1" s="1"/>
  <c r="G40" i="1"/>
  <c r="G56" i="1" s="1"/>
  <c r="G62" i="1" s="1"/>
  <c r="D40" i="1"/>
  <c r="D4" i="4" s="1"/>
  <c r="J23" i="1"/>
  <c r="B8" i="4"/>
  <c r="B19" i="4" s="1"/>
  <c r="B7" i="4"/>
  <c r="B18" i="4" s="1"/>
  <c r="B15" i="4" l="1"/>
  <c r="C15" i="4"/>
  <c r="E4" i="4"/>
  <c r="D15" i="4" s="1"/>
  <c r="G4" i="4"/>
  <c r="I4" i="4"/>
  <c r="C56" i="1"/>
  <c r="L40" i="1"/>
  <c r="K40" i="1"/>
  <c r="N40" i="1"/>
  <c r="M40" i="1"/>
  <c r="J40" i="1"/>
  <c r="D56" i="1"/>
  <c r="F15" i="4" l="1"/>
  <c r="E15" i="4"/>
  <c r="C62" i="1"/>
  <c r="L56" i="1"/>
  <c r="K56" i="1"/>
  <c r="N56" i="1"/>
  <c r="M56" i="1"/>
  <c r="J56" i="1"/>
  <c r="D62" i="1"/>
  <c r="J62" i="1" s="1"/>
  <c r="B6" i="4"/>
  <c r="B17" i="4" s="1"/>
  <c r="L62" i="1" l="1"/>
  <c r="K62" i="1"/>
  <c r="N62" i="1"/>
  <c r="M62" i="1"/>
</calcChain>
</file>

<file path=xl/comments1.xml><?xml version="1.0" encoding="utf-8"?>
<comments xmlns="http://schemas.openxmlformats.org/spreadsheetml/2006/main">
  <authors>
    <author>Winus Rutters</author>
  </authors>
  <commentList>
    <comment ref="Q25" authorId="0">
      <text>
        <r>
          <rPr>
            <b/>
            <sz val="8"/>
            <color indexed="81"/>
            <rFont val="Tahoma"/>
            <family val="2"/>
          </rPr>
          <t>Zoals deze</t>
        </r>
        <r>
          <rPr>
            <sz val="8"/>
            <color indexed="81"/>
            <rFont val="Tahoma"/>
            <family val="2"/>
          </rPr>
          <t xml:space="preserve">
</t>
        </r>
      </text>
    </comment>
  </commentList>
</comments>
</file>

<file path=xl/comments2.xml><?xml version="1.0" encoding="utf-8"?>
<comments xmlns="http://schemas.openxmlformats.org/spreadsheetml/2006/main">
  <authors>
    <author>Winus Rutters</author>
  </authors>
  <commentList>
    <comment ref="A9" authorId="0">
      <text>
        <r>
          <rPr>
            <b/>
            <sz val="9"/>
            <color indexed="81"/>
            <rFont val="Arial"/>
            <family val="2"/>
            <scheme val="major"/>
          </rPr>
          <t>Dit zijn inkomsten die in relatie staan tot de kernactiviteiten van een instelling (bijv. verkoop programma's, merchandising, garderobe of horeca bij voorstellingen/presentaties)</t>
        </r>
        <r>
          <rPr>
            <sz val="9"/>
            <color indexed="81"/>
            <rFont val="Arial"/>
            <family val="2"/>
            <scheme val="major"/>
          </rPr>
          <t xml:space="preserve">
</t>
        </r>
      </text>
    </comment>
    <comment ref="A12" authorId="0">
      <text>
        <r>
          <rPr>
            <b/>
            <sz val="9"/>
            <color indexed="81"/>
            <rFont val="Arial"/>
            <family val="2"/>
            <scheme val="major"/>
          </rPr>
          <t xml:space="preserve">Alle financiële inkomsten uit een overeenkomst tussen een onderneming
(de sponsor) die geld levert en een culturele instelling of een organisator
van een cultureel evenement (de gesponsorde) die communicatiemogelijkheden, toegangskaarten en/of overige faciliteiten als
tegenprestatie levert in verband met de door de gesponsorde te verrichten
activiteit of dienst. Onder sponsoring wordt niet verstaan reclame.
Sponsoring in natura valt buiten de sponsorinkomsten. </t>
        </r>
      </text>
    </comment>
    <comment ref="A13" authorId="0">
      <text>
        <r>
          <rPr>
            <b/>
            <sz val="9"/>
            <color indexed="81"/>
            <rFont val="Arial"/>
            <family val="2"/>
            <scheme val="major"/>
          </rPr>
          <t>De eigen inkomsten (en ook de lasten) met betrekking tot deze activiteiten worden opgenomen naar rato van het aandeel van de instelling in het financiële risico of exploitatie van het project.</t>
        </r>
        <r>
          <rPr>
            <sz val="9"/>
            <color indexed="81"/>
            <rFont val="Arial"/>
            <family val="2"/>
            <scheme val="major"/>
          </rPr>
          <t xml:space="preserve">
</t>
        </r>
      </text>
    </comment>
    <comment ref="A15" authorId="0">
      <text>
        <r>
          <rPr>
            <b/>
            <sz val="9"/>
            <color indexed="81"/>
            <rFont val="Arial"/>
            <family val="2"/>
            <scheme val="major"/>
          </rPr>
          <t>Dit zijn inkomsten die geen of een indirecte relatie met de kernactiviteiten (bijv. horeca buiten voorstellingen, huuropbrengsten, uitlenen van personeel)</t>
        </r>
      </text>
    </comment>
    <comment ref="A21" authorId="0">
      <text>
        <r>
          <rPr>
            <b/>
            <sz val="9"/>
            <color indexed="81"/>
            <rFont val="Arial"/>
            <family val="2"/>
            <scheme val="major"/>
          </rPr>
          <t>Dit betreft bijdragen van private partijen (particulieren, inclusief vriendenverenigingen, bedrijven, private fondsen, goede doelenloterijen). Bijdragen zijn giften, schenkingen, donaties, legaten als ook contributies. Het betreft geen sponsoring.</t>
        </r>
        <r>
          <rPr>
            <sz val="9"/>
            <color indexed="81"/>
            <rFont val="Arial"/>
            <family val="2"/>
            <scheme val="major"/>
          </rPr>
          <t xml:space="preserve">
</t>
        </r>
      </text>
    </comment>
    <comment ref="A27" authorId="0">
      <text>
        <r>
          <rPr>
            <b/>
            <sz val="9"/>
            <color indexed="81"/>
            <rFont val="Arial"/>
            <family val="2"/>
            <scheme val="major"/>
          </rPr>
          <t>Hier kunt u uitgaan van het subsidiebedrag zoals gepubliceerd in het subsidieplafond voor de specifieke functie waarvoor u binnen de Eindhovense Basis aanvraagt. Eventuele verwachte indexeringen in komende jaren kunnen niet meegenomen worden.</t>
        </r>
      </text>
    </comment>
    <comment ref="A44" authorId="0">
      <text>
        <r>
          <rPr>
            <b/>
            <sz val="9"/>
            <color indexed="81"/>
            <rFont val="Arial"/>
            <family val="2"/>
            <scheme val="major"/>
          </rPr>
          <t>Personele lasten die direct samenhangen met het beheren van uw organisatie. Denk hierbij aan Zakelijke leiding, communicatie en marketing, secretariaat, financiële administratie, ICT.
Loonkostensubsidies, verzekeringsuitkeringen e.d. worden in mindering op de beheerlasten.</t>
        </r>
        <r>
          <rPr>
            <sz val="8"/>
            <color indexed="81"/>
            <rFont val="Tahoma"/>
            <family val="2"/>
          </rPr>
          <t xml:space="preserve">
</t>
        </r>
      </text>
    </comment>
    <comment ref="A45" authorId="0">
      <text>
        <r>
          <rPr>
            <b/>
            <sz val="9"/>
            <color indexed="81"/>
            <rFont val="Arial"/>
            <family val="2"/>
            <scheme val="major"/>
          </rPr>
          <t>De materiële lasten die samenhangen met het beheer van uw organisatie. Denk hierbij aan huisvesting, kantoorkosten, algemene publiciteit en afschrijvingen.</t>
        </r>
        <r>
          <rPr>
            <sz val="8"/>
            <color indexed="81"/>
            <rFont val="Tahoma"/>
            <family val="2"/>
          </rPr>
          <t xml:space="preserve">
</t>
        </r>
      </text>
    </comment>
    <comment ref="A46" authorId="0">
      <text>
        <r>
          <rPr>
            <b/>
            <sz val="9"/>
            <color indexed="81"/>
            <rFont val="Arial"/>
            <family val="2"/>
            <scheme val="major"/>
          </rPr>
          <t>Alle lasten die samenhangen met de huisvesting, zoals huur, lease, reparatie, onderhoud, instandhouding, schoonmaak en verzekering van gebouwen en terreinen, waterverbruik en inrichting. Ook milieuheffingen en onroerendzaakbelastingen vallen hieronder.</t>
        </r>
        <r>
          <rPr>
            <b/>
            <sz val="8"/>
            <color indexed="81"/>
            <rFont val="Tahoma"/>
            <family val="2"/>
          </rPr>
          <t xml:space="preserve">
</t>
        </r>
        <r>
          <rPr>
            <sz val="8"/>
            <color indexed="81"/>
            <rFont val="Tahoma"/>
            <family val="2"/>
          </rPr>
          <t xml:space="preserve">
</t>
        </r>
      </text>
    </comment>
    <comment ref="A60" authorId="0">
      <text>
        <r>
          <rPr>
            <b/>
            <sz val="9"/>
            <color indexed="81"/>
            <rFont val="Arial"/>
            <family val="2"/>
            <scheme val="major"/>
          </rPr>
          <t>Baten en lasten die los staan van enig cultureel ondernemerschap zoals uitkeringen van verzekeringsmaatschappen, teruggaven van energiekosten, het afboeken van een voorziening (zoals een verbouwing die niet doorgaat, waardoor gereserveerde gelden vrijvallen), uitkering ziekengeld en vrijval investeringsbijdrage (voor zover uit publieke bron), vrijval reserveringen.</t>
        </r>
      </text>
    </comment>
  </commentList>
</comments>
</file>

<file path=xl/comments3.xml><?xml version="1.0" encoding="utf-8"?>
<comments xmlns="http://schemas.openxmlformats.org/spreadsheetml/2006/main">
  <authors>
    <author>Winus Rutters</author>
  </authors>
  <commentList>
    <comment ref="A10" authorId="0">
      <text>
        <r>
          <rPr>
            <b/>
            <sz val="9"/>
            <color indexed="81"/>
            <rFont val="Arial"/>
            <family val="2"/>
            <scheme val="major"/>
          </rPr>
          <t>Een educatieve activiteit is soms openbaar, maar dikwijls gericht op specifieke groepen en kennisoverdracht. Bijvoorbeeld wanneer er samen een theaterstuk of muziekstuk wordt gemaakt/bedacht, of er schildertechnieken worden uitgelegd en mee geëxperimenteerd, of een les kunsthistorie. Een lezing kan dus zowel onder gewone openbare activiteit geschaard worden als onder educatie. Hoe meer participatie van het publiek gewenst is, hoe eerder het onder educatie te scharen valt. Een workshop valt bijvoorbeeld onder een educatieve
activiteit.</t>
        </r>
        <r>
          <rPr>
            <b/>
            <sz val="8"/>
            <color indexed="81"/>
            <rFont val="Tahoma"/>
            <family val="2"/>
          </rPr>
          <t xml:space="preserve">
</t>
        </r>
      </text>
    </comment>
    <comment ref="A11" authorId="0">
      <text>
        <r>
          <rPr>
            <b/>
            <sz val="9"/>
            <color indexed="81"/>
            <rFont val="Arial"/>
            <family val="2"/>
            <scheme val="major"/>
          </rPr>
          <t xml:space="preserve">Een openbare activiteit is een activiteit waar iedere geïnteresseerde toegang toe heeft / een kaartje
voor kan kopen. Bijvoorbeeld een voor- of nabespreking rondom een theatervoorstelling, een opening of vernissage van een tentoonstelling, of een lezing of paneldiscussie. </t>
        </r>
        <r>
          <rPr>
            <sz val="8"/>
            <color indexed="81"/>
            <rFont val="Tahoma"/>
            <family val="2"/>
          </rPr>
          <t xml:space="preserve">
</t>
        </r>
      </text>
    </comment>
    <comment ref="A12" authorId="0">
      <text>
        <r>
          <rPr>
            <b/>
            <sz val="9"/>
            <color indexed="81"/>
            <rFont val="Arial"/>
            <family val="2"/>
            <scheme val="major"/>
          </rPr>
          <t>Een schoolgeboden activiteit is een reguliere activiteit, maar dan speciaal uitgevoerd voor schoolklas(sen) uitgevoerd. Bijvoorbeeld een theatervoorstelling op school of een schoolklas die in het theater naar een besloten voorstelling komen kijken. Wanneer een volgende schoolklas naar een openbare voorstelling komt kijken, mag dat dus niet als twee voorstellingen geteld worden. Een reguliere voorstelling waarbij veel scholieren als bezoekers komen, is niet schoolgebonden ingestoken. Bij tentoonstellingen werkt dit op dezelfde manier: wanneer er simpelweg veel scholieren vrij rondlopen door het museum of de tentoonstelling dan valt het gewoon onder reguliere activiteit en tellen ze mee met de normale bezoeken. Is er een speciale rondleiding voor de schoolklas door een museummedewerker, dan gaat het om een aparte schoolgebonden activiteit.</t>
        </r>
      </text>
    </comment>
    <comment ref="A14" authorId="0">
      <text>
        <r>
          <rPr>
            <b/>
            <sz val="9"/>
            <color indexed="81"/>
            <rFont val="Arial"/>
            <family val="2"/>
            <scheme val="minor"/>
          </rPr>
          <t xml:space="preserve">Een overige activiteit is een activiteit die niet onder de andere definities valt. Denk bijvoorbeeld aan kinderfeestjes die worden georganiseerd door een museum. Of dat een organisatie de theaterzaal overdag beschikbaar stelt als congreszaal voor vertegenwoordigers van stofzuigers.  Of een bedrijfsfeestje luister bijzetten met een op maat gemaakte sketch. </t>
        </r>
        <r>
          <rPr>
            <sz val="8"/>
            <color indexed="81"/>
            <rFont val="Tahoma"/>
            <family val="2"/>
          </rPr>
          <t xml:space="preserve">
</t>
        </r>
      </text>
    </comment>
    <comment ref="A19" authorId="0">
      <text>
        <r>
          <rPr>
            <b/>
            <sz val="9"/>
            <color indexed="81"/>
            <rFont val="Arial"/>
            <family val="2"/>
            <scheme val="major"/>
          </rPr>
          <t>Alle fysieke bezoeken aan tentoonstellingen, films, voorstellingen, concerten, optredens, etc. waarvoor entree is betaald.</t>
        </r>
        <r>
          <rPr>
            <sz val="8"/>
            <color indexed="81"/>
            <rFont val="Tahoma"/>
            <family val="2"/>
          </rPr>
          <t xml:space="preserve">
</t>
        </r>
      </text>
    </comment>
    <comment ref="A20" authorId="0">
      <text>
        <r>
          <rPr>
            <b/>
            <sz val="9"/>
            <color indexed="81"/>
            <rFont val="Arial"/>
            <family val="2"/>
            <scheme val="major"/>
          </rPr>
          <t>Alle bezoeken waarvoor geen inkomsten worden verkregen. Hieronder vallen zaken als: vrijkaarten voor bezoeken aan voorstellingen/concerten/tentoonstellingen en voorstellingen waar men niet voor kan betalen, omdat er geen kaartverkoop is (bijvoorbeeld straatoptredens).</t>
        </r>
      </text>
    </comment>
  </commentList>
</comments>
</file>

<file path=xl/sharedStrings.xml><?xml version="1.0" encoding="utf-8"?>
<sst xmlns="http://schemas.openxmlformats.org/spreadsheetml/2006/main" count="151" uniqueCount="125">
  <si>
    <t>Begroting</t>
  </si>
  <si>
    <t>Publieksinkomsten - kaartverkoop</t>
  </si>
  <si>
    <t>Publieksinkomsten - overig</t>
  </si>
  <si>
    <t>Sponsorinkomsten</t>
  </si>
  <si>
    <t>Vergoedingen co-producent</t>
  </si>
  <si>
    <t>Totaal publieksinkomsten</t>
  </si>
  <si>
    <t>Totaal eigen inkomsten</t>
  </si>
  <si>
    <t>Overige directe inkomsten</t>
  </si>
  <si>
    <t>Indirecte inkomsten</t>
  </si>
  <si>
    <t>Private inkomsten fondsen</t>
  </si>
  <si>
    <t>Private inkomsten bedrijven</t>
  </si>
  <si>
    <t>Private inkomsten particulieren</t>
  </si>
  <si>
    <t>Overige private middelen</t>
  </si>
  <si>
    <t>Totaal private middelen</t>
  </si>
  <si>
    <t>Totaal structurele subsidies</t>
  </si>
  <si>
    <t>Totaal incidentele subsidies</t>
  </si>
  <si>
    <t>BATEN</t>
  </si>
  <si>
    <t>TOTALE BATEN</t>
  </si>
  <si>
    <t>LASTEN</t>
  </si>
  <si>
    <t>Beheerslasten personeel</t>
  </si>
  <si>
    <t>Beheerslasten materieel</t>
  </si>
  <si>
    <t>Structureel andere gemeentelijke subsidies</t>
  </si>
  <si>
    <t>Structureel publieke subsidie overig</t>
  </si>
  <si>
    <t>Incidentele publieke subsidie overig</t>
  </si>
  <si>
    <t>Waarvan huisvestingslasten</t>
  </si>
  <si>
    <t>Waavan publiciteit en marketing</t>
  </si>
  <si>
    <t>Totaal beheerslasten</t>
  </si>
  <si>
    <t>Avtiviteitenlasten personeel</t>
  </si>
  <si>
    <t>Activiteitenlasten materieel</t>
  </si>
  <si>
    <t>Totaal activiteitenlasten</t>
  </si>
  <si>
    <t>TOTALE LASTEN</t>
  </si>
  <si>
    <t>Totaal subsidies</t>
  </si>
  <si>
    <t>AANBOD</t>
  </si>
  <si>
    <t>waarvan coproducties</t>
  </si>
  <si>
    <t>Totaal aantal betrokken makers</t>
  </si>
  <si>
    <t>Openbare activiteiten</t>
  </si>
  <si>
    <t>Schoolgebonden activiteiten (toevoeging op regulier aanbod)</t>
  </si>
  <si>
    <t>Overige activiteiten</t>
  </si>
  <si>
    <t>Totaal overige activiteiten</t>
  </si>
  <si>
    <t xml:space="preserve">BEREIK </t>
  </si>
  <si>
    <t>Betaalde bezoeken</t>
  </si>
  <si>
    <t>Niet-betaalde bezoeken</t>
  </si>
  <si>
    <t>Totaal bezoeken</t>
  </si>
  <si>
    <t>Totaal tijdelijke tentoonstellingen</t>
  </si>
  <si>
    <t>Bereik van educatieve activiteiten</t>
  </si>
  <si>
    <t>Waarvan PO</t>
  </si>
  <si>
    <t>Waarvan VO/MBO</t>
  </si>
  <si>
    <t>Waarvan HBO/WO</t>
  </si>
  <si>
    <t>Bereik activiteiten talentontwikkeling (beroepsgericht)</t>
  </si>
  <si>
    <t>Bereik overige activiteiten</t>
  </si>
  <si>
    <t>Totaal bereik overige activiteiten</t>
  </si>
  <si>
    <t>Eigen vermogen</t>
  </si>
  <si>
    <t>Vreemd vermogen</t>
  </si>
  <si>
    <t>%Eigen inkomsten</t>
  </si>
  <si>
    <t>Subsidie CE/bezoek</t>
  </si>
  <si>
    <t>Bezoek/tentoonstelling</t>
  </si>
  <si>
    <t>Bezoek/overige activiteiten</t>
  </si>
  <si>
    <t>Lasten/bezoek</t>
  </si>
  <si>
    <t>Solvabiliteit</t>
  </si>
  <si>
    <t>Gemiddeld 2021-2024</t>
  </si>
  <si>
    <t>Realisatie</t>
  </si>
  <si>
    <t>Exploitatieresultaat</t>
  </si>
  <si>
    <t>Resultaat uit deelnemingen</t>
  </si>
  <si>
    <t>Overige bijzonder baten/lasten</t>
  </si>
  <si>
    <t>Naam Organisatie:</t>
  </si>
  <si>
    <t xml:space="preserve">Geactualiseerd </t>
  </si>
  <si>
    <t>gemiddelde 2021</t>
  </si>
  <si>
    <t>gemiddelde 2022</t>
  </si>
  <si>
    <t>gemiddelde 2023</t>
  </si>
  <si>
    <t>gemiddelde 2024</t>
  </si>
  <si>
    <t>Geactualiseerd</t>
  </si>
  <si>
    <t>Gemiddelde 2021</t>
  </si>
  <si>
    <t>Gemiddelde 2022</t>
  </si>
  <si>
    <t>Gemiddelde 2023</t>
  </si>
  <si>
    <t>Gemiddelde 2024</t>
  </si>
  <si>
    <t>Jaarrekening 2021</t>
  </si>
  <si>
    <t>Jaarrekening 2022</t>
  </si>
  <si>
    <t>Jaarrekening 2023</t>
  </si>
  <si>
    <t>Jaarrekening 2024</t>
  </si>
  <si>
    <t>Geactualiseerd gemiddelde 2021</t>
  </si>
  <si>
    <t>Geactualiseerd gemiddelde 2022</t>
  </si>
  <si>
    <t>Geactualiseerd gemiddelde 2023</t>
  </si>
  <si>
    <t>Geactualiseerd gemiddelde 2024</t>
  </si>
  <si>
    <t>Realisatie 2021</t>
  </si>
  <si>
    <t>Begroting 2022</t>
  </si>
  <si>
    <t>Realisatie 2022</t>
  </si>
  <si>
    <t>Begroting 2023</t>
  </si>
  <si>
    <t>Begroting 2024</t>
  </si>
  <si>
    <t>Realisatie 2023</t>
  </si>
  <si>
    <t>Realisatie 2024</t>
  </si>
  <si>
    <t xml:space="preserve"> Begroting 2021</t>
  </si>
  <si>
    <t>Jaarrekening 2019</t>
  </si>
  <si>
    <t>Structurele subsidie Stichting Cultuur Eindhoven</t>
  </si>
  <si>
    <t>Structureel Provincie</t>
  </si>
  <si>
    <t>Incidentele subsidie- Rijksfondsen</t>
  </si>
  <si>
    <t>Incidentele subsidie Provincie</t>
  </si>
  <si>
    <t>Structureel OCW - Rijksfondsen</t>
  </si>
  <si>
    <t>Indien u een rood vlakje bij een post ziet staan verschijnt er een korte toelichting als u met de muis op betreffend veld gaat staan. Daarin staat welke gegevens we verlangen.</t>
  </si>
  <si>
    <t>Algemeen</t>
  </si>
  <si>
    <t xml:space="preserve">U gaat als instelling een subsidieaanvraag indienen voor 4 jaar. Dit format dient zowel bij de subsidieaanvraag als bij het verantwoorden van de subsidie te worden gebruikt. </t>
  </si>
  <si>
    <t>Na afloop van ieder subsidiejaar vult u de realisatie van dat jaar in desbetreffende kolom in.</t>
  </si>
  <si>
    <t>Het format bestaat uit drie verschillende werkbladen. In het eerste werkblad vult u bij de verschillende posten de begrote bedragen in voor de jaren 2021 tm 2024 in de daarvoor beschikbare kolomen.</t>
  </si>
  <si>
    <t xml:space="preserve">Het tweede tabblad is bedoeld om het verwachte en gerealiseerde aanbod en bereik vast te leggen. Ook hier geldt dat bij de subsidieaanvraag de jaren 2021 tm 2024 worden ingevuld en dat na afloop van </t>
  </si>
  <si>
    <t>en het vreemd vermogen per 31 december 2019 in te vullen. Bij de verantwoording van ieder subsidiejaar verzoeken we u de actuele gegevens daar te vermelden.</t>
  </si>
  <si>
    <t>In het derde tabblad worden verschillende kengetallen uitgerekend die worden gebruikt bij de beoordeling en monitoring. Daar verzoeken we u bij de subsidieaanvraag enkel het eigen vermogen</t>
  </si>
  <si>
    <t>Begroot</t>
  </si>
  <si>
    <t>gemiddelde 2021-2024</t>
  </si>
  <si>
    <t>Begroot gemiddelde 2021-2024</t>
  </si>
  <si>
    <t>Gemiddelden</t>
  </si>
  <si>
    <t xml:space="preserve">U ziet in de verschillende tabbladen een kolom "Begroot gemiddelde 2021 - 2024" staan en daarachter "Geactualiseerde gemiddelde" per jaar staan die automatisch worden berekend. Dit wordt gebruikt omdat </t>
  </si>
  <si>
    <t xml:space="preserve">we voor de komende 4 jaar presatie-afspraken maken om basis van de gemiddelde begroting en daarbij behorende ambities. Op basis van het geactualiseerde gemiddelde per jaar zal de monitoring plaats vinden. </t>
  </si>
  <si>
    <t>Saldo rente baten/lasten</t>
  </si>
  <si>
    <t>Saldo uit gewone bedrijfsvoering</t>
  </si>
  <si>
    <t>Educatieve activiteiten</t>
  </si>
  <si>
    <t>Activiteiten talentontwikkeling (beroepsgericht)</t>
  </si>
  <si>
    <t xml:space="preserve">ieder subsidiejaar de realisatie van dat jaar in de daarvoor bestemde kolom dient te  worden vermeld. </t>
  </si>
  <si>
    <t xml:space="preserve">In het geval er afwijkingen zijn tussen begroting en realisatie dient u daar in de inhoudelijke verantwoording op te reflecteren. </t>
  </si>
  <si>
    <t>Toelichting Format Aanbod, Bereik, Begroting &amp; Verantwoording Eindhovense Basis</t>
  </si>
  <si>
    <t>Bereik van openbare activiteiten</t>
  </si>
  <si>
    <t>Bereik van schoolgebonden activiteiten (toevoeging op regulier aanbod)</t>
  </si>
  <si>
    <t>Incidentele subside gemeente/Cultuur Eindhoven</t>
  </si>
  <si>
    <t>Totaal bezoeken tijdelijke tentoonstellingen</t>
  </si>
  <si>
    <t>Daarbij kunt u niet vooruit lopen op eventueel verwachte indexeringen in de komende jaren.</t>
  </si>
  <si>
    <t xml:space="preserve">U kunt voor de hoogte van het aan te vragen subsidie uitgaan van het bedrag zoals gepubliceerd in het subsidieplafond voor de specifieke functie waarvoor u binnen de Eindhovense Basis aanvraagt. </t>
  </si>
  <si>
    <t>Indexering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</si>
</sst>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 &quot;€&quot;\ * #,##0_ ;_ &quot;€&quot;\ * \-#,##0_ ;_ &quot;€&quot;\ * &quot;-&quot;_ ;_ @_ "/>
    <numFmt numFmtId="44" formatCode="_ &quot;€&quot;\ * #,##0.00_ ;_ &quot;€&quot;\ * \-#,##0.00_ ;_ &quot;€&quot;\ * &quot;-&quot;??_ ;_ @_ "/>
    <numFmt numFmtId="43" formatCode="_ * #,##0.00_ ;_ * \-#,##0.00_ ;_ * &quot;-&quot;??_ ;_ @_ "/>
  </numFmts>
  <fonts count="33">
    <font>
      <sz val="11"/>
      <color theme="1"/>
      <name val="Arial"/>
      <family val="2"/>
      <scheme val="minor"/>
    </font>
    <font>
      <sz val="10"/>
      <color theme="1"/>
      <name val="Futura Book"/>
      <family val="2"/>
    </font>
    <font>
      <sz val="10"/>
      <color rgb="FF006100"/>
      <name val="Futura Book"/>
      <family val="2"/>
    </font>
    <font>
      <sz val="10"/>
      <color rgb="FF9C6500"/>
      <name val="Futura Book"/>
      <family val="2"/>
    </font>
    <font>
      <sz val="10"/>
      <color rgb="FF9C0006"/>
      <name val="Futura Book"/>
      <family val="2"/>
    </font>
    <font>
      <b/>
      <sz val="10"/>
      <color rgb="FFFA7D00"/>
      <name val="Futura Book"/>
      <family val="2"/>
    </font>
    <font>
      <b/>
      <sz val="10"/>
      <color theme="0"/>
      <name val="Futura Book"/>
      <family val="2"/>
    </font>
    <font>
      <sz val="10"/>
      <color rgb="FFFA7D00"/>
      <name val="Futura Book"/>
      <family val="2"/>
    </font>
    <font>
      <sz val="10"/>
      <color rgb="FF3F3F76"/>
      <name val="Futura Book"/>
      <family val="2"/>
    </font>
    <font>
      <b/>
      <sz val="10"/>
      <color rgb="FF3F3F3F"/>
      <name val="Futura Book"/>
      <family val="2"/>
    </font>
    <font>
      <sz val="10"/>
      <color rgb="FFFF0000"/>
      <name val="Futura Book"/>
      <family val="2"/>
    </font>
    <font>
      <i/>
      <sz val="10"/>
      <color rgb="FF7F7F7F"/>
      <name val="Futura Book"/>
      <family val="2"/>
    </font>
    <font>
      <b/>
      <sz val="11"/>
      <color theme="3"/>
      <name val="Futura Book"/>
      <family val="2"/>
    </font>
    <font>
      <b/>
      <sz val="10"/>
      <color theme="3"/>
      <name val="Futura Book"/>
      <family val="2"/>
    </font>
    <font>
      <b/>
      <sz val="9"/>
      <color theme="3"/>
      <name val="Futura Book"/>
      <family val="2"/>
    </font>
    <font>
      <b/>
      <sz val="8"/>
      <color theme="3"/>
      <name val="Futura Book"/>
      <family val="2"/>
    </font>
    <font>
      <b/>
      <sz val="10"/>
      <color theme="1"/>
      <name val="Futura Book"/>
      <family val="2"/>
    </font>
    <font>
      <b/>
      <sz val="12"/>
      <color theme="3"/>
      <name val="Futura Book"/>
      <family val="2"/>
    </font>
    <font>
      <sz val="10"/>
      <color theme="0"/>
      <name val="Futura Book"/>
      <family val="2"/>
    </font>
    <font>
      <sz val="11"/>
      <color theme="1"/>
      <name val="Arial"/>
      <family val="2"/>
      <scheme val="minor"/>
    </font>
    <font>
      <sz val="10"/>
      <color theme="1"/>
      <name val="Arial"/>
      <family val="2"/>
      <scheme val="minor"/>
    </font>
    <font>
      <b/>
      <sz val="10"/>
      <color theme="1"/>
      <name val="Arial"/>
      <family val="2"/>
      <scheme val="minor"/>
    </font>
    <font>
      <b/>
      <sz val="10"/>
      <color theme="1"/>
      <name val="Futura Book"/>
    </font>
    <font>
      <i/>
      <sz val="10"/>
      <color theme="1"/>
      <name val="Arial"/>
      <family val="2"/>
      <scheme val="minor"/>
    </font>
    <font>
      <b/>
      <sz val="11"/>
      <color theme="1"/>
      <name val="Arial"/>
      <family val="2"/>
      <scheme val="minor"/>
    </font>
    <font>
      <b/>
      <u/>
      <sz val="10"/>
      <name val="Arial"/>
      <family val="2"/>
    </font>
    <font>
      <sz val="8"/>
      <color indexed="81"/>
      <name val="Tahoma"/>
      <family val="2"/>
    </font>
    <font>
      <b/>
      <sz val="8"/>
      <color indexed="81"/>
      <name val="Tahoma"/>
      <family val="2"/>
    </font>
    <font>
      <b/>
      <sz val="9"/>
      <color indexed="81"/>
      <name val="Arial"/>
      <family val="2"/>
      <scheme val="major"/>
    </font>
    <font>
      <sz val="9"/>
      <color indexed="81"/>
      <name val="Arial"/>
      <family val="2"/>
      <scheme val="major"/>
    </font>
    <font>
      <b/>
      <sz val="9"/>
      <color indexed="81"/>
      <name val="Arial"/>
      <family val="2"/>
      <scheme val="minor"/>
    </font>
    <font>
      <sz val="9"/>
      <color theme="1"/>
      <name val="Arial"/>
      <family val="2"/>
      <scheme val="minor"/>
    </font>
    <font>
      <b/>
      <sz val="9"/>
      <color theme="1"/>
      <name val="Arial"/>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F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92D050"/>
        <bgColor indexed="64"/>
      </patternFill>
    </fill>
    <fill>
      <patternFill patternType="solid">
        <fgColor theme="0"/>
        <bgColor indexed="64"/>
      </patternFill>
    </fill>
    <fill>
      <patternFill patternType="solid">
        <fgColor theme="0" tint="-0.499984740745262"/>
        <bgColor indexed="64"/>
      </patternFill>
    </fill>
    <fill>
      <patternFill patternType="solid">
        <fgColor indexed="9"/>
        <bgColor indexed="64"/>
      </patternFill>
    </fill>
    <fill>
      <patternFill patternType="solid">
        <fgColor theme="6" tint="0.59999389629810485"/>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5">
    <xf numFmtId="0" fontId="0" fillId="0" borderId="0"/>
    <xf numFmtId="0" fontId="1" fillId="0" borderId="0"/>
    <xf numFmtId="0" fontId="12" fillId="0" borderId="1" applyNumberFormat="0" applyFill="0" applyAlignment="0" applyProtection="0"/>
    <xf numFmtId="0" fontId="13" fillId="0" borderId="2" applyNumberFormat="0" applyFill="0" applyAlignment="0" applyProtection="0"/>
    <xf numFmtId="0" fontId="2" fillId="2" borderId="0" applyNumberFormat="0" applyBorder="0" applyAlignment="0" applyProtection="0"/>
    <xf numFmtId="0" fontId="4" fillId="3" borderId="0" applyNumberFormat="0" applyBorder="0" applyAlignment="0" applyProtection="0"/>
    <xf numFmtId="0" fontId="3" fillId="4" borderId="0" applyNumberFormat="0" applyBorder="0" applyAlignment="0" applyProtection="0"/>
    <xf numFmtId="0" fontId="8" fillId="5" borderId="4" applyNumberFormat="0" applyAlignment="0" applyProtection="0"/>
    <xf numFmtId="0" fontId="9" fillId="6" borderId="5" applyNumberFormat="0" applyAlignment="0" applyProtection="0"/>
    <xf numFmtId="0" fontId="5" fillId="6" borderId="4" applyNumberFormat="0" applyAlignment="0" applyProtection="0"/>
    <xf numFmtId="0" fontId="7" fillId="0" borderId="6" applyNumberFormat="0" applyFill="0" applyAlignment="0" applyProtection="0"/>
    <xf numFmtId="0" fontId="6" fillId="7" borderId="7" applyNumberFormat="0" applyAlignment="0" applyProtection="0"/>
    <xf numFmtId="0" fontId="10" fillId="0" borderId="0" applyNumberFormat="0" applyFill="0" applyBorder="0" applyAlignment="0" applyProtection="0"/>
    <xf numFmtId="0" fontId="1" fillId="8" borderId="8" applyNumberFormat="0" applyAlignment="0" applyProtection="0"/>
    <xf numFmtId="0" fontId="11" fillId="0" borderId="0" applyNumberFormat="0" applyFill="0" applyBorder="0" applyAlignment="0" applyProtection="0"/>
    <xf numFmtId="0" fontId="17" fillId="0" borderId="0" applyNumberFormat="0" applyFill="0" applyBorder="0" applyAlignment="0" applyProtection="0"/>
    <xf numFmtId="0" fontId="14" fillId="0" borderId="3"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8"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 fillId="30" borderId="0" applyNumberFormat="0" applyBorder="0" applyAlignment="0" applyProtection="0"/>
    <xf numFmtId="0" fontId="18" fillId="31" borderId="0" applyNumberFormat="0" applyBorder="0" applyAlignment="0" applyProtection="0"/>
    <xf numFmtId="44"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cellStyleXfs>
  <cellXfs count="115">
    <xf numFmtId="0" fontId="0" fillId="0" borderId="0" xfId="0"/>
    <xf numFmtId="42" fontId="21" fillId="0" borderId="0" xfId="42" applyNumberFormat="1" applyFont="1" applyProtection="1"/>
    <xf numFmtId="42" fontId="20" fillId="0" borderId="0" xfId="42" applyNumberFormat="1" applyFont="1" applyProtection="1"/>
    <xf numFmtId="42" fontId="21" fillId="33" borderId="0" xfId="42" applyNumberFormat="1" applyFont="1" applyFill="1" applyProtection="1"/>
    <xf numFmtId="44" fontId="20" fillId="0" borderId="0" xfId="42" applyFont="1" applyProtection="1"/>
    <xf numFmtId="44" fontId="21" fillId="0" borderId="0" xfId="42" applyFont="1" applyProtection="1"/>
    <xf numFmtId="44" fontId="20" fillId="0" borderId="0" xfId="42" applyFont="1" applyProtection="1">
      <protection locked="0"/>
    </xf>
    <xf numFmtId="42" fontId="20" fillId="0" borderId="0" xfId="42" applyNumberFormat="1" applyFont="1" applyProtection="1">
      <protection locked="0"/>
    </xf>
    <xf numFmtId="0" fontId="1" fillId="0" borderId="0" xfId="1" applyFont="1" applyFill="1" applyProtection="1"/>
    <xf numFmtId="0" fontId="22" fillId="0" borderId="0" xfId="1" applyFont="1" applyFill="1" applyBorder="1" applyProtection="1"/>
    <xf numFmtId="0" fontId="21" fillId="0" borderId="0" xfId="0" applyFont="1" applyFill="1" applyBorder="1" applyAlignment="1" applyProtection="1">
      <alignment horizontal="center"/>
    </xf>
    <xf numFmtId="0" fontId="20" fillId="0" borderId="0" xfId="0" applyFont="1" applyFill="1" applyProtection="1"/>
    <xf numFmtId="0" fontId="20" fillId="0" borderId="0" xfId="0" applyFont="1" applyProtection="1"/>
    <xf numFmtId="0" fontId="1" fillId="33" borderId="10" xfId="1" applyFont="1" applyFill="1" applyBorder="1" applyProtection="1"/>
    <xf numFmtId="1" fontId="1" fillId="0" borderId="10" xfId="1" applyNumberFormat="1" applyFont="1" applyBorder="1" applyAlignment="1" applyProtection="1">
      <alignment horizontal="center"/>
    </xf>
    <xf numFmtId="0" fontId="1" fillId="34" borderId="10" xfId="1" applyFont="1" applyFill="1" applyBorder="1" applyProtection="1"/>
    <xf numFmtId="0" fontId="1" fillId="35" borderId="10" xfId="1" applyFont="1" applyFill="1" applyBorder="1" applyAlignment="1" applyProtection="1">
      <alignment horizontal="right"/>
    </xf>
    <xf numFmtId="1" fontId="1" fillId="0" borderId="10" xfId="1" applyNumberFormat="1" applyFont="1" applyBorder="1" applyAlignment="1" applyProtection="1">
      <alignment horizontal="center"/>
      <protection locked="0"/>
    </xf>
    <xf numFmtId="1" fontId="22" fillId="34" borderId="10" xfId="1" applyNumberFormat="1" applyFont="1" applyFill="1" applyBorder="1" applyAlignment="1" applyProtection="1">
      <alignment horizontal="center"/>
    </xf>
    <xf numFmtId="0" fontId="21" fillId="0" borderId="0" xfId="0" applyFont="1" applyAlignment="1" applyProtection="1">
      <alignment horizontal="right"/>
    </xf>
    <xf numFmtId="0" fontId="21" fillId="32" borderId="0" xfId="0" applyFont="1" applyFill="1" applyAlignment="1" applyProtection="1">
      <alignment horizontal="center"/>
    </xf>
    <xf numFmtId="0" fontId="21" fillId="36" borderId="0" xfId="0" applyFont="1" applyFill="1" applyAlignment="1" applyProtection="1">
      <alignment horizontal="center"/>
    </xf>
    <xf numFmtId="0" fontId="21" fillId="33" borderId="0" xfId="0" applyFont="1" applyFill="1" applyAlignment="1" applyProtection="1">
      <alignment horizontal="center"/>
    </xf>
    <xf numFmtId="0" fontId="21" fillId="32" borderId="0" xfId="0" applyFont="1" applyFill="1" applyProtection="1"/>
    <xf numFmtId="0" fontId="21" fillId="32" borderId="0" xfId="42" applyNumberFormat="1" applyFont="1" applyFill="1" applyAlignment="1" applyProtection="1">
      <alignment horizontal="center"/>
    </xf>
    <xf numFmtId="0" fontId="21" fillId="36" borderId="0" xfId="42" applyNumberFormat="1" applyFont="1" applyFill="1" applyAlignment="1" applyProtection="1">
      <alignment horizontal="center"/>
    </xf>
    <xf numFmtId="44" fontId="21" fillId="32" borderId="0" xfId="42" applyFont="1" applyFill="1" applyAlignment="1" applyProtection="1">
      <alignment horizontal="center"/>
    </xf>
    <xf numFmtId="44" fontId="21" fillId="33" borderId="0" xfId="42" applyFont="1" applyFill="1" applyAlignment="1" applyProtection="1">
      <alignment horizontal="center" wrapText="1" shrinkToFit="1"/>
    </xf>
    <xf numFmtId="0" fontId="21" fillId="33" borderId="0" xfId="0" applyFont="1" applyFill="1" applyProtection="1"/>
    <xf numFmtId="44" fontId="20" fillId="33" borderId="0" xfId="42" applyFont="1" applyFill="1" applyProtection="1"/>
    <xf numFmtId="0" fontId="21" fillId="0" borderId="0" xfId="0" applyFont="1" applyProtection="1"/>
    <xf numFmtId="42" fontId="20" fillId="33" borderId="0" xfId="42" applyNumberFormat="1" applyFont="1" applyFill="1" applyProtection="1"/>
    <xf numFmtId="0" fontId="23" fillId="0" borderId="0" xfId="0" applyFont="1" applyAlignment="1" applyProtection="1">
      <alignment horizontal="left" indent="1"/>
    </xf>
    <xf numFmtId="44" fontId="20" fillId="0" borderId="10" xfId="42" applyFont="1" applyBorder="1" applyProtection="1">
      <protection locked="0"/>
    </xf>
    <xf numFmtId="9" fontId="20" fillId="0" borderId="10" xfId="43" applyFont="1" applyBorder="1" applyAlignment="1" applyProtection="1">
      <alignment horizontal="center"/>
    </xf>
    <xf numFmtId="9" fontId="20" fillId="0" borderId="0" xfId="43" applyFont="1" applyBorder="1" applyProtection="1"/>
    <xf numFmtId="0" fontId="20" fillId="0" borderId="10" xfId="42" applyNumberFormat="1" applyFont="1" applyBorder="1" applyAlignment="1" applyProtection="1">
      <alignment horizontal="center"/>
    </xf>
    <xf numFmtId="44" fontId="20" fillId="0" borderId="0" xfId="42" applyFont="1" applyBorder="1" applyProtection="1"/>
    <xf numFmtId="44" fontId="20" fillId="0" borderId="10" xfId="42" applyFont="1" applyBorder="1" applyAlignment="1" applyProtection="1">
      <alignment horizontal="center"/>
    </xf>
    <xf numFmtId="0" fontId="20" fillId="0" borderId="10" xfId="0" applyFont="1" applyBorder="1" applyAlignment="1" applyProtection="1">
      <alignment horizontal="center"/>
    </xf>
    <xf numFmtId="0" fontId="20" fillId="0" borderId="0" xfId="0" applyFont="1" applyBorder="1" applyProtection="1"/>
    <xf numFmtId="43" fontId="20" fillId="0" borderId="10" xfId="44" applyFont="1" applyBorder="1" applyProtection="1"/>
    <xf numFmtId="0" fontId="0" fillId="37" borderId="0" xfId="0" applyFill="1"/>
    <xf numFmtId="0" fontId="1" fillId="33" borderId="10" xfId="1" applyFont="1" applyFill="1" applyBorder="1" applyAlignment="1" applyProtection="1">
      <alignment wrapText="1" shrinkToFit="1"/>
    </xf>
    <xf numFmtId="0" fontId="22" fillId="38" borderId="10" xfId="1" applyFont="1" applyFill="1" applyBorder="1" applyAlignment="1" applyProtection="1">
      <alignment horizontal="center" wrapText="1" shrinkToFit="1"/>
    </xf>
    <xf numFmtId="0" fontId="22" fillId="33" borderId="11" xfId="1" applyFont="1" applyFill="1" applyBorder="1" applyAlignment="1" applyProtection="1">
      <alignment horizontal="center" wrapText="1" shrinkToFit="1"/>
    </xf>
    <xf numFmtId="1" fontId="1" fillId="0" borderId="11" xfId="1" applyNumberFormat="1" applyFont="1" applyBorder="1" applyAlignment="1" applyProtection="1">
      <alignment horizontal="center"/>
      <protection locked="0"/>
    </xf>
    <xf numFmtId="1" fontId="22" fillId="34" borderId="11" xfId="1" applyNumberFormat="1" applyFont="1" applyFill="1" applyBorder="1" applyAlignment="1" applyProtection="1">
      <alignment horizontal="center"/>
    </xf>
    <xf numFmtId="1" fontId="1" fillId="33" borderId="11" xfId="1" applyNumberFormat="1" applyFont="1" applyFill="1" applyBorder="1" applyAlignment="1" applyProtection="1">
      <alignment horizontal="center"/>
    </xf>
    <xf numFmtId="1" fontId="1" fillId="32" borderId="11" xfId="1" applyNumberFormat="1" applyFont="1" applyFill="1" applyBorder="1" applyAlignment="1" applyProtection="1">
      <alignment horizontal="center"/>
    </xf>
    <xf numFmtId="0" fontId="22" fillId="33" borderId="12" xfId="1" applyFont="1" applyFill="1" applyBorder="1" applyAlignment="1" applyProtection="1">
      <alignment horizontal="center" wrapText="1" shrinkToFit="1"/>
    </xf>
    <xf numFmtId="1" fontId="1" fillId="0" borderId="12" xfId="1" applyNumberFormat="1" applyFont="1" applyBorder="1" applyAlignment="1" applyProtection="1">
      <alignment horizontal="center"/>
    </xf>
    <xf numFmtId="1" fontId="22" fillId="34" borderId="12" xfId="1" applyNumberFormat="1" applyFont="1" applyFill="1" applyBorder="1" applyAlignment="1" applyProtection="1">
      <alignment horizontal="center"/>
    </xf>
    <xf numFmtId="1" fontId="1" fillId="33" borderId="12" xfId="1" applyNumberFormat="1" applyFont="1" applyFill="1" applyBorder="1" applyAlignment="1" applyProtection="1">
      <alignment horizontal="center"/>
    </xf>
    <xf numFmtId="1" fontId="1" fillId="32" borderId="12" xfId="1" applyNumberFormat="1" applyFont="1" applyFill="1" applyBorder="1" applyAlignment="1" applyProtection="1">
      <alignment horizontal="center"/>
    </xf>
    <xf numFmtId="0" fontId="22" fillId="38" borderId="0" xfId="1" applyFont="1" applyFill="1" applyBorder="1" applyAlignment="1" applyProtection="1">
      <alignment horizontal="center" wrapText="1" shrinkToFit="1"/>
    </xf>
    <xf numFmtId="1" fontId="1" fillId="38" borderId="0" xfId="1" applyNumberFormat="1" applyFont="1" applyFill="1" applyBorder="1" applyAlignment="1" applyProtection="1">
      <alignment horizontal="center"/>
      <protection locked="0"/>
    </xf>
    <xf numFmtId="1" fontId="1" fillId="38" borderId="0" xfId="1" applyNumberFormat="1" applyFont="1" applyFill="1" applyBorder="1" applyAlignment="1" applyProtection="1">
      <alignment horizontal="center"/>
    </xf>
    <xf numFmtId="1" fontId="1" fillId="38" borderId="14" xfId="1" applyNumberFormat="1" applyFont="1" applyFill="1" applyBorder="1" applyAlignment="1" applyProtection="1">
      <alignment horizontal="center"/>
      <protection locked="0"/>
    </xf>
    <xf numFmtId="1" fontId="22" fillId="38" borderId="14" xfId="1" applyNumberFormat="1" applyFont="1" applyFill="1" applyBorder="1" applyAlignment="1" applyProtection="1">
      <alignment horizontal="center"/>
    </xf>
    <xf numFmtId="1" fontId="22" fillId="38" borderId="14" xfId="1" applyNumberFormat="1" applyFont="1" applyFill="1" applyBorder="1" applyAlignment="1" applyProtection="1">
      <alignment horizontal="center"/>
      <protection locked="0"/>
    </xf>
    <xf numFmtId="1" fontId="22" fillId="38" borderId="15" xfId="1" applyNumberFormat="1" applyFont="1" applyFill="1" applyBorder="1" applyAlignment="1" applyProtection="1">
      <alignment horizontal="center"/>
    </xf>
    <xf numFmtId="0" fontId="1" fillId="32" borderId="13" xfId="1" applyFont="1" applyFill="1" applyBorder="1" applyProtection="1"/>
    <xf numFmtId="0" fontId="22" fillId="32" borderId="13" xfId="1" applyFont="1" applyFill="1" applyBorder="1" applyAlignment="1" applyProtection="1">
      <alignment horizontal="center" vertical="top" wrapText="1" shrinkToFit="1"/>
    </xf>
    <xf numFmtId="0" fontId="22" fillId="36" borderId="13" xfId="1" applyFont="1" applyFill="1" applyBorder="1" applyAlignment="1" applyProtection="1">
      <alignment horizontal="center" wrapText="1" shrinkToFit="1"/>
    </xf>
    <xf numFmtId="0" fontId="22" fillId="32" borderId="13" xfId="1" applyFont="1" applyFill="1" applyBorder="1" applyAlignment="1" applyProtection="1">
      <alignment horizontal="center" wrapText="1" shrinkToFit="1"/>
    </xf>
    <xf numFmtId="0" fontId="22" fillId="36" borderId="16" xfId="1" applyFont="1" applyFill="1" applyBorder="1" applyAlignment="1" applyProtection="1">
      <alignment horizontal="center" wrapText="1" shrinkToFit="1"/>
    </xf>
    <xf numFmtId="0" fontId="1" fillId="33" borderId="15" xfId="1" applyFont="1" applyFill="1" applyBorder="1" applyProtection="1"/>
    <xf numFmtId="1" fontId="1" fillId="0" borderId="15" xfId="1" applyNumberFormat="1" applyFont="1" applyBorder="1" applyAlignment="1" applyProtection="1">
      <alignment horizontal="center"/>
      <protection locked="0"/>
    </xf>
    <xf numFmtId="1" fontId="1" fillId="0" borderId="17" xfId="1" applyNumberFormat="1" applyFont="1" applyBorder="1" applyAlignment="1" applyProtection="1">
      <alignment horizontal="center"/>
      <protection locked="0"/>
    </xf>
    <xf numFmtId="0" fontId="1" fillId="33" borderId="11" xfId="1" applyFont="1" applyFill="1" applyBorder="1" applyProtection="1"/>
    <xf numFmtId="0" fontId="22" fillId="33" borderId="18" xfId="1" applyFont="1" applyFill="1" applyBorder="1" applyAlignment="1" applyProtection="1">
      <alignment horizontal="center" vertical="top" wrapText="1" shrinkToFit="1"/>
    </xf>
    <xf numFmtId="0" fontId="22" fillId="33" borderId="18" xfId="1" applyFont="1" applyFill="1" applyBorder="1" applyAlignment="1" applyProtection="1">
      <alignment horizontal="center" wrapText="1" shrinkToFit="1"/>
    </xf>
    <xf numFmtId="0" fontId="1" fillId="34" borderId="13" xfId="1" applyFont="1" applyFill="1" applyBorder="1" applyProtection="1"/>
    <xf numFmtId="1" fontId="22" fillId="34" borderId="13" xfId="1" applyNumberFormat="1" applyFont="1" applyFill="1" applyBorder="1" applyAlignment="1" applyProtection="1">
      <alignment horizontal="center"/>
    </xf>
    <xf numFmtId="1" fontId="22" fillId="34" borderId="16" xfId="1" applyNumberFormat="1" applyFont="1" applyFill="1" applyBorder="1" applyAlignment="1" applyProtection="1">
      <alignment horizontal="center"/>
    </xf>
    <xf numFmtId="1" fontId="1" fillId="33" borderId="18" xfId="1" applyNumberFormat="1" applyFont="1" applyFill="1" applyBorder="1" applyAlignment="1" applyProtection="1">
      <alignment horizontal="center"/>
    </xf>
    <xf numFmtId="0" fontId="1" fillId="34" borderId="15" xfId="1" applyFont="1" applyFill="1" applyBorder="1" applyProtection="1"/>
    <xf numFmtId="1" fontId="22" fillId="0" borderId="15" xfId="1" applyNumberFormat="1" applyFont="1" applyBorder="1" applyAlignment="1" applyProtection="1">
      <alignment horizontal="center"/>
      <protection locked="0"/>
    </xf>
    <xf numFmtId="1" fontId="22" fillId="0" borderId="17" xfId="1" applyNumberFormat="1" applyFont="1" applyBorder="1" applyAlignment="1" applyProtection="1">
      <alignment horizontal="center"/>
      <protection locked="0"/>
    </xf>
    <xf numFmtId="0" fontId="1" fillId="35" borderId="13" xfId="1" applyFont="1" applyFill="1" applyBorder="1" applyProtection="1"/>
    <xf numFmtId="1" fontId="1" fillId="0" borderId="13" xfId="1" applyNumberFormat="1" applyFont="1" applyBorder="1" applyAlignment="1" applyProtection="1">
      <alignment horizontal="center"/>
      <protection locked="0"/>
    </xf>
    <xf numFmtId="1" fontId="1" fillId="0" borderId="16" xfId="1" applyNumberFormat="1" applyFont="1" applyBorder="1" applyAlignment="1" applyProtection="1">
      <alignment horizontal="center"/>
      <protection locked="0"/>
    </xf>
    <xf numFmtId="1" fontId="1" fillId="33" borderId="18" xfId="1" applyNumberFormat="1" applyFont="1" applyFill="1" applyBorder="1" applyAlignment="1" applyProtection="1">
      <alignment horizontal="center"/>
      <protection locked="0"/>
    </xf>
    <xf numFmtId="1" fontId="1" fillId="33" borderId="12" xfId="1" applyNumberFormat="1" applyFont="1" applyFill="1" applyBorder="1" applyAlignment="1" applyProtection="1">
      <alignment horizontal="center"/>
      <protection locked="0"/>
    </xf>
    <xf numFmtId="0" fontId="22" fillId="32" borderId="20" xfId="1" applyFont="1" applyFill="1" applyBorder="1" applyAlignment="1" applyProtection="1">
      <alignment horizontal="center" wrapText="1" shrinkToFit="1"/>
    </xf>
    <xf numFmtId="44" fontId="21" fillId="33" borderId="13" xfId="42" applyFont="1" applyFill="1" applyBorder="1" applyAlignment="1" applyProtection="1">
      <alignment horizontal="center" wrapText="1" shrinkToFit="1"/>
    </xf>
    <xf numFmtId="1" fontId="1" fillId="0" borderId="21" xfId="1" applyNumberFormat="1" applyFont="1" applyBorder="1" applyAlignment="1" applyProtection="1">
      <alignment horizontal="center"/>
    </xf>
    <xf numFmtId="1" fontId="1" fillId="0" borderId="15" xfId="1" applyNumberFormat="1" applyFont="1" applyBorder="1" applyAlignment="1" applyProtection="1">
      <alignment horizontal="center"/>
    </xf>
    <xf numFmtId="44" fontId="21" fillId="33" borderId="18" xfId="42" applyFont="1" applyFill="1" applyBorder="1" applyAlignment="1" applyProtection="1">
      <alignment horizontal="center" wrapText="1" shrinkToFit="1"/>
    </xf>
    <xf numFmtId="44" fontId="21" fillId="33" borderId="12" xfId="42" applyFont="1" applyFill="1" applyBorder="1" applyAlignment="1" applyProtection="1">
      <alignment horizontal="center" wrapText="1" shrinkToFit="1"/>
    </xf>
    <xf numFmtId="1" fontId="22" fillId="34" borderId="20" xfId="1" applyNumberFormat="1" applyFont="1" applyFill="1" applyBorder="1" applyAlignment="1" applyProtection="1">
      <alignment horizontal="center"/>
    </xf>
    <xf numFmtId="1" fontId="22" fillId="0" borderId="21" xfId="1" applyNumberFormat="1" applyFont="1" applyBorder="1" applyAlignment="1" applyProtection="1">
      <alignment horizontal="center"/>
    </xf>
    <xf numFmtId="1" fontId="22" fillId="0" borderId="15" xfId="1" applyNumberFormat="1" applyFont="1" applyBorder="1" applyAlignment="1" applyProtection="1">
      <alignment horizontal="center"/>
    </xf>
    <xf numFmtId="1" fontId="1" fillId="0" borderId="20" xfId="1" applyNumberFormat="1" applyFont="1" applyBorder="1" applyAlignment="1" applyProtection="1">
      <alignment horizontal="center"/>
    </xf>
    <xf numFmtId="1" fontId="1" fillId="0" borderId="13" xfId="1" applyNumberFormat="1" applyFont="1" applyBorder="1" applyAlignment="1" applyProtection="1">
      <alignment horizontal="center"/>
    </xf>
    <xf numFmtId="1" fontId="1" fillId="33" borderId="16" xfId="1" applyNumberFormat="1" applyFont="1" applyFill="1" applyBorder="1" applyAlignment="1" applyProtection="1">
      <alignment horizontal="center"/>
    </xf>
    <xf numFmtId="1" fontId="1" fillId="33" borderId="22" xfId="1" applyNumberFormat="1" applyFont="1" applyFill="1" applyBorder="1" applyAlignment="1" applyProtection="1">
      <alignment horizontal="center"/>
    </xf>
    <xf numFmtId="1" fontId="1" fillId="33" borderId="20" xfId="1" applyNumberFormat="1" applyFont="1" applyFill="1" applyBorder="1" applyAlignment="1" applyProtection="1">
      <alignment horizontal="center"/>
    </xf>
    <xf numFmtId="1" fontId="1" fillId="33" borderId="17" xfId="1" applyNumberFormat="1" applyFont="1" applyFill="1" applyBorder="1" applyAlignment="1" applyProtection="1">
      <alignment horizontal="center"/>
    </xf>
    <xf numFmtId="1" fontId="1" fillId="33" borderId="23" xfId="1" applyNumberFormat="1" applyFont="1" applyFill="1" applyBorder="1" applyAlignment="1" applyProtection="1">
      <alignment horizontal="center"/>
    </xf>
    <xf numFmtId="1" fontId="1" fillId="33" borderId="21" xfId="1" applyNumberFormat="1" applyFont="1" applyFill="1" applyBorder="1" applyAlignment="1" applyProtection="1">
      <alignment horizontal="center"/>
    </xf>
    <xf numFmtId="1" fontId="1" fillId="32" borderId="18" xfId="1" applyNumberFormat="1" applyFont="1" applyFill="1" applyBorder="1" applyAlignment="1" applyProtection="1">
      <alignment horizontal="center"/>
    </xf>
    <xf numFmtId="0" fontId="1" fillId="32" borderId="19" xfId="1" applyFont="1" applyFill="1" applyBorder="1" applyProtection="1"/>
    <xf numFmtId="44" fontId="21" fillId="0" borderId="0" xfId="42" applyFont="1" applyAlignment="1" applyProtection="1">
      <alignment horizontal="left"/>
      <protection locked="0"/>
    </xf>
    <xf numFmtId="0" fontId="24" fillId="37" borderId="0" xfId="0" applyFont="1" applyFill="1"/>
    <xf numFmtId="0" fontId="25" fillId="39" borderId="0" xfId="0" applyFont="1" applyFill="1"/>
    <xf numFmtId="0" fontId="20" fillId="37" borderId="0" xfId="0" applyFont="1" applyFill="1"/>
    <xf numFmtId="0" fontId="21" fillId="37" borderId="0" xfId="0" applyFont="1" applyFill="1"/>
    <xf numFmtId="0" fontId="21" fillId="0" borderId="0" xfId="0" applyFont="1" applyAlignment="1" applyProtection="1">
      <alignment horizontal="center"/>
    </xf>
    <xf numFmtId="0" fontId="20" fillId="40" borderId="0" xfId="0" applyFont="1" applyFill="1" applyProtection="1"/>
    <xf numFmtId="44" fontId="20" fillId="40" borderId="0" xfId="42" applyFont="1" applyFill="1" applyProtection="1"/>
    <xf numFmtId="0" fontId="31" fillId="37" borderId="0" xfId="0" applyFont="1" applyFill="1"/>
    <xf numFmtId="0" fontId="32" fillId="37" borderId="0" xfId="0" applyFont="1" applyFill="1"/>
    <xf numFmtId="0" fontId="1" fillId="35" borderId="15" xfId="1" applyFont="1" applyFill="1" applyBorder="1" applyProtection="1"/>
  </cellXfs>
  <cellStyles count="45">
    <cellStyle name="20% - Accent1 2" xfId="20"/>
    <cellStyle name="20% - Accent2 2" xfId="24"/>
    <cellStyle name="20% - Accent3 2" xfId="28"/>
    <cellStyle name="20% - Accent4 2" xfId="32"/>
    <cellStyle name="20% - Accent5 2" xfId="36"/>
    <cellStyle name="40% - Accent1 2" xfId="21"/>
    <cellStyle name="40% - Accent2 2" xfId="25"/>
    <cellStyle name="40% - Accent3 2" xfId="29"/>
    <cellStyle name="40% - Accent4 2" xfId="33"/>
    <cellStyle name="40% - Accent5 2" xfId="37"/>
    <cellStyle name="40% - Accent6 2" xfId="40"/>
    <cellStyle name="60% - Accent1 2" xfId="22"/>
    <cellStyle name="60% - Accent2 2" xfId="26"/>
    <cellStyle name="60% - Accent3 2" xfId="30"/>
    <cellStyle name="60% - Accent4 2" xfId="34"/>
    <cellStyle name="60% - Accent5 2" xfId="38"/>
    <cellStyle name="60% - Accent6 2" xfId="41"/>
    <cellStyle name="Accent1 2" xfId="19"/>
    <cellStyle name="Accent2 2" xfId="23"/>
    <cellStyle name="Accent3 2" xfId="27"/>
    <cellStyle name="Accent4 2" xfId="31"/>
    <cellStyle name="Accent5 2" xfId="35"/>
    <cellStyle name="Accent6 2" xfId="39"/>
    <cellStyle name="Berekening 2" xfId="9"/>
    <cellStyle name="Controlecel 2" xfId="11"/>
    <cellStyle name="Gekoppelde cel 2" xfId="10"/>
    <cellStyle name="Goed 2" xfId="4"/>
    <cellStyle name="Invoer 2" xfId="7"/>
    <cellStyle name="Komma" xfId="44" builtinId="3"/>
    <cellStyle name="Kop 1 2" xfId="2"/>
    <cellStyle name="Kop 2 2" xfId="3"/>
    <cellStyle name="Kop 3 2" xfId="16"/>
    <cellStyle name="Kop 4 2" xfId="17"/>
    <cellStyle name="Neutraal 2" xfId="6"/>
    <cellStyle name="Notitie 2" xfId="13"/>
    <cellStyle name="Ongeldig 2" xfId="5"/>
    <cellStyle name="Procent" xfId="43" builtinId="5"/>
    <cellStyle name="Standaard" xfId="0" builtinId="0"/>
    <cellStyle name="Standaard 2" xfId="1"/>
    <cellStyle name="Titel 2" xfId="15"/>
    <cellStyle name="Totaal 2" xfId="18"/>
    <cellStyle name="Uitvoer 2" xfId="8"/>
    <cellStyle name="Valuta" xfId="42" builtinId="4"/>
    <cellStyle name="Verklarende tekst 2" xfId="14"/>
    <cellStyle name="Waarschuwingstekst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R25"/>
  <sheetViews>
    <sheetView tabSelected="1" workbookViewId="0">
      <selection activeCell="B2" sqref="B2"/>
    </sheetView>
  </sheetViews>
  <sheetFormatPr defaultColWidth="9" defaultRowHeight="14.25"/>
  <cols>
    <col min="1" max="16384" width="9" style="42"/>
  </cols>
  <sheetData>
    <row r="3" spans="2:18" ht="15">
      <c r="B3" s="105" t="s">
        <v>117</v>
      </c>
    </row>
    <row r="6" spans="2:18">
      <c r="B6" s="108" t="s">
        <v>98</v>
      </c>
      <c r="C6" s="107"/>
      <c r="D6" s="107"/>
      <c r="E6" s="107"/>
      <c r="F6" s="107"/>
      <c r="G6" s="107"/>
      <c r="H6" s="107"/>
      <c r="I6" s="107"/>
      <c r="J6" s="107"/>
      <c r="K6" s="107"/>
      <c r="L6" s="107"/>
      <c r="M6" s="107"/>
      <c r="N6" s="107"/>
      <c r="O6" s="107"/>
      <c r="P6" s="107"/>
      <c r="Q6" s="107"/>
      <c r="R6" s="107"/>
    </row>
    <row r="7" spans="2:18">
      <c r="B7" s="107" t="s">
        <v>99</v>
      </c>
    </row>
    <row r="8" spans="2:18">
      <c r="B8" s="107" t="s">
        <v>101</v>
      </c>
      <c r="C8" s="107"/>
      <c r="D8" s="107"/>
      <c r="E8" s="107"/>
      <c r="F8" s="107"/>
      <c r="G8" s="107"/>
      <c r="H8" s="107"/>
      <c r="I8" s="107"/>
      <c r="J8" s="107"/>
      <c r="K8" s="107"/>
      <c r="L8" s="107"/>
      <c r="M8" s="107"/>
      <c r="N8" s="107"/>
      <c r="O8" s="107"/>
      <c r="P8" s="107"/>
      <c r="Q8" s="107"/>
      <c r="R8" s="107"/>
    </row>
    <row r="9" spans="2:18">
      <c r="B9" s="107" t="s">
        <v>100</v>
      </c>
      <c r="C9" s="107"/>
      <c r="D9" s="107"/>
      <c r="E9" s="107"/>
      <c r="F9" s="107"/>
      <c r="G9" s="107"/>
      <c r="H9" s="107"/>
      <c r="I9" s="107"/>
      <c r="J9" s="107"/>
      <c r="K9" s="107"/>
      <c r="L9" s="107"/>
      <c r="M9" s="107"/>
      <c r="N9" s="107"/>
      <c r="O9" s="107"/>
      <c r="P9" s="107"/>
      <c r="Q9" s="107"/>
      <c r="R9" s="107"/>
    </row>
    <row r="10" spans="2:18">
      <c r="B10" s="107" t="s">
        <v>102</v>
      </c>
      <c r="C10" s="107"/>
      <c r="D10" s="107"/>
      <c r="E10" s="107"/>
      <c r="F10" s="107"/>
      <c r="G10" s="107"/>
      <c r="H10" s="107"/>
      <c r="I10" s="107"/>
      <c r="J10" s="107"/>
      <c r="K10" s="107"/>
      <c r="L10" s="107"/>
      <c r="M10" s="107"/>
      <c r="N10" s="107"/>
      <c r="O10" s="107"/>
      <c r="P10" s="107"/>
      <c r="Q10" s="107"/>
      <c r="R10" s="107"/>
    </row>
    <row r="11" spans="2:18">
      <c r="B11" s="107" t="s">
        <v>115</v>
      </c>
      <c r="C11" s="107"/>
      <c r="D11" s="107"/>
      <c r="E11" s="107"/>
      <c r="F11" s="107"/>
      <c r="G11" s="107"/>
      <c r="H11" s="107"/>
      <c r="I11" s="107"/>
      <c r="J11" s="107"/>
      <c r="K11" s="107"/>
      <c r="L11" s="107"/>
      <c r="M11" s="107"/>
      <c r="N11" s="107"/>
      <c r="O11" s="107"/>
      <c r="P11" s="107"/>
      <c r="Q11" s="107"/>
      <c r="R11" s="107"/>
    </row>
    <row r="12" spans="2:18">
      <c r="B12" s="107" t="s">
        <v>104</v>
      </c>
      <c r="C12" s="107"/>
      <c r="D12" s="107"/>
      <c r="E12" s="107"/>
      <c r="F12" s="107"/>
      <c r="G12" s="107"/>
      <c r="H12" s="107"/>
      <c r="I12" s="107"/>
      <c r="J12" s="107"/>
      <c r="K12" s="107"/>
      <c r="L12" s="107"/>
      <c r="M12" s="107"/>
      <c r="N12" s="107"/>
      <c r="O12" s="107"/>
      <c r="P12" s="107"/>
      <c r="Q12" s="107"/>
      <c r="R12" s="107"/>
    </row>
    <row r="13" spans="2:18">
      <c r="B13" s="107" t="s">
        <v>103</v>
      </c>
      <c r="C13" s="107"/>
      <c r="D13" s="107"/>
      <c r="E13" s="107"/>
      <c r="F13" s="107"/>
      <c r="G13" s="107"/>
      <c r="H13" s="107"/>
      <c r="I13" s="107"/>
      <c r="J13" s="107"/>
      <c r="K13" s="107"/>
      <c r="L13" s="107"/>
      <c r="M13" s="107"/>
      <c r="N13" s="107"/>
      <c r="O13" s="107"/>
      <c r="P13" s="107"/>
      <c r="Q13" s="107"/>
      <c r="R13" s="107"/>
    </row>
    <row r="14" spans="2:18">
      <c r="B14" s="107"/>
      <c r="C14" s="107"/>
      <c r="D14" s="107"/>
      <c r="E14" s="107"/>
      <c r="F14" s="107"/>
      <c r="G14" s="107"/>
      <c r="H14" s="107"/>
      <c r="I14" s="107"/>
      <c r="J14" s="107"/>
      <c r="K14" s="107"/>
      <c r="L14" s="107"/>
      <c r="M14" s="107"/>
      <c r="N14" s="107"/>
      <c r="O14" s="107"/>
      <c r="P14" s="107"/>
      <c r="Q14" s="107"/>
      <c r="R14" s="107"/>
    </row>
    <row r="15" spans="2:18">
      <c r="B15" s="108" t="s">
        <v>108</v>
      </c>
      <c r="C15" s="107"/>
      <c r="D15" s="107"/>
      <c r="E15" s="107"/>
      <c r="F15" s="107"/>
      <c r="G15" s="107"/>
      <c r="H15" s="107"/>
      <c r="I15" s="107"/>
      <c r="J15" s="107"/>
      <c r="K15" s="107"/>
      <c r="L15" s="107"/>
      <c r="M15" s="107"/>
      <c r="N15" s="107"/>
      <c r="O15" s="107"/>
      <c r="P15" s="107"/>
      <c r="Q15" s="107"/>
      <c r="R15" s="107"/>
    </row>
    <row r="16" spans="2:18">
      <c r="B16" s="107" t="s">
        <v>109</v>
      </c>
      <c r="C16" s="107"/>
      <c r="D16" s="107"/>
      <c r="E16" s="107"/>
      <c r="F16" s="107"/>
      <c r="G16" s="107"/>
      <c r="H16" s="107"/>
      <c r="I16" s="107"/>
      <c r="J16" s="107"/>
      <c r="K16" s="107"/>
      <c r="L16" s="107"/>
      <c r="M16" s="107"/>
      <c r="N16" s="107"/>
      <c r="O16" s="107"/>
      <c r="P16" s="107"/>
      <c r="Q16" s="107"/>
      <c r="R16" s="107"/>
    </row>
    <row r="17" spans="2:18">
      <c r="B17" s="107" t="s">
        <v>110</v>
      </c>
      <c r="C17" s="107"/>
      <c r="D17" s="107"/>
      <c r="E17" s="107"/>
      <c r="F17" s="107"/>
      <c r="G17" s="107"/>
      <c r="H17" s="107"/>
      <c r="I17" s="107"/>
      <c r="J17" s="107"/>
      <c r="K17" s="107"/>
      <c r="L17" s="107"/>
      <c r="M17" s="107"/>
      <c r="N17" s="107"/>
      <c r="O17" s="107"/>
      <c r="P17" s="107"/>
      <c r="Q17" s="107"/>
      <c r="R17" s="107"/>
    </row>
    <row r="18" spans="2:18">
      <c r="B18" s="107" t="s">
        <v>116</v>
      </c>
      <c r="C18" s="107"/>
      <c r="D18" s="107"/>
      <c r="E18" s="107"/>
      <c r="F18" s="107"/>
      <c r="G18" s="107"/>
      <c r="H18" s="107"/>
      <c r="I18" s="107"/>
      <c r="J18" s="107"/>
      <c r="K18" s="107"/>
      <c r="L18" s="107"/>
      <c r="M18" s="107"/>
      <c r="N18" s="107"/>
      <c r="O18" s="107"/>
      <c r="P18" s="107"/>
      <c r="Q18" s="107"/>
      <c r="R18" s="107"/>
    </row>
    <row r="20" spans="2:18">
      <c r="B20" s="113" t="s">
        <v>124</v>
      </c>
    </row>
    <row r="21" spans="2:18">
      <c r="B21" s="112" t="s">
        <v>123</v>
      </c>
    </row>
    <row r="22" spans="2:18">
      <c r="B22" s="112" t="s">
        <v>122</v>
      </c>
    </row>
    <row r="23" spans="2:18">
      <c r="B23" s="112"/>
    </row>
    <row r="24" spans="2:18">
      <c r="B24" s="112"/>
    </row>
    <row r="25" spans="2:18">
      <c r="B25" s="106" t="s">
        <v>97</v>
      </c>
    </row>
  </sheetData>
  <sheetProtection password="801E" sheet="1" objects="1" scenarios="1"/>
  <pageMargins left="0.7" right="0.7" top="0.75" bottom="0.75" header="0.3" footer="0.3"/>
  <pageSetup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dimension ref="A2:N62"/>
  <sheetViews>
    <sheetView zoomScale="90" zoomScaleNormal="90" workbookViewId="0">
      <pane xSplit="1" ySplit="7" topLeftCell="B8" activePane="bottomRight" state="frozen"/>
      <selection pane="topRight" activeCell="B1" sqref="B1"/>
      <selection pane="bottomLeft" activeCell="A8" sqref="A8"/>
      <selection pane="bottomRight" activeCell="B2" sqref="B2"/>
    </sheetView>
  </sheetViews>
  <sheetFormatPr defaultColWidth="9" defaultRowHeight="12.75"/>
  <cols>
    <col min="1" max="1" width="38.25" style="12" bestFit="1" customWidth="1"/>
    <col min="2" max="9" width="19.375" style="4" customWidth="1"/>
    <col min="10" max="10" width="21.375" style="4" bestFit="1" customWidth="1"/>
    <col min="11" max="14" width="28.125" style="4" bestFit="1" customWidth="1"/>
    <col min="15" max="16384" width="9" style="12"/>
  </cols>
  <sheetData>
    <row r="2" spans="1:14">
      <c r="A2" s="19" t="s">
        <v>64</v>
      </c>
      <c r="B2" s="104"/>
    </row>
    <row r="3" spans="1:14">
      <c r="A3" s="19"/>
    </row>
    <row r="4" spans="1:14">
      <c r="B4" s="20" t="s">
        <v>0</v>
      </c>
      <c r="C4" s="21" t="s">
        <v>60</v>
      </c>
      <c r="D4" s="20" t="s">
        <v>0</v>
      </c>
      <c r="E4" s="21" t="s">
        <v>60</v>
      </c>
      <c r="F4" s="20" t="s">
        <v>0</v>
      </c>
      <c r="G4" s="21" t="s">
        <v>60</v>
      </c>
      <c r="H4" s="20" t="s">
        <v>0</v>
      </c>
      <c r="I4" s="21" t="s">
        <v>60</v>
      </c>
      <c r="J4" s="20" t="s">
        <v>105</v>
      </c>
      <c r="K4" s="22" t="s">
        <v>65</v>
      </c>
      <c r="L4" s="22" t="s">
        <v>65</v>
      </c>
      <c r="M4" s="22" t="s">
        <v>65</v>
      </c>
      <c r="N4" s="22" t="s">
        <v>65</v>
      </c>
    </row>
    <row r="5" spans="1:14">
      <c r="A5" s="23"/>
      <c r="B5" s="24">
        <v>2021</v>
      </c>
      <c r="C5" s="25">
        <v>2021</v>
      </c>
      <c r="D5" s="24">
        <v>2022</v>
      </c>
      <c r="E5" s="25">
        <v>2022</v>
      </c>
      <c r="F5" s="24">
        <v>2023</v>
      </c>
      <c r="G5" s="25">
        <v>2023</v>
      </c>
      <c r="H5" s="24">
        <v>2024</v>
      </c>
      <c r="I5" s="25">
        <v>2024</v>
      </c>
      <c r="J5" s="26" t="s">
        <v>106</v>
      </c>
      <c r="K5" s="27" t="s">
        <v>66</v>
      </c>
      <c r="L5" s="27" t="s">
        <v>67</v>
      </c>
      <c r="M5" s="27" t="s">
        <v>68</v>
      </c>
      <c r="N5" s="27" t="s">
        <v>69</v>
      </c>
    </row>
    <row r="6" spans="1:14">
      <c r="A6" s="110"/>
      <c r="B6" s="111"/>
      <c r="C6" s="111"/>
      <c r="D6" s="111"/>
      <c r="E6" s="111"/>
      <c r="F6" s="111"/>
      <c r="G6" s="111"/>
      <c r="H6" s="111"/>
      <c r="I6" s="111"/>
      <c r="J6" s="111"/>
      <c r="K6" s="111"/>
      <c r="L6" s="111"/>
      <c r="M6" s="111"/>
      <c r="N6" s="111"/>
    </row>
    <row r="7" spans="1:14">
      <c r="A7" s="28" t="s">
        <v>16</v>
      </c>
      <c r="B7" s="29"/>
      <c r="C7" s="29"/>
      <c r="D7" s="29"/>
      <c r="E7" s="29"/>
      <c r="F7" s="29"/>
      <c r="G7" s="29"/>
      <c r="H7" s="29"/>
      <c r="I7" s="29"/>
      <c r="J7" s="29"/>
      <c r="K7" s="29"/>
      <c r="L7" s="29"/>
      <c r="M7" s="29"/>
      <c r="N7" s="29"/>
    </row>
    <row r="8" spans="1:14">
      <c r="A8" s="12" t="s">
        <v>1</v>
      </c>
      <c r="B8" s="7"/>
      <c r="C8" s="7"/>
      <c r="D8" s="7"/>
      <c r="E8" s="7"/>
      <c r="F8" s="7"/>
      <c r="G8" s="7"/>
      <c r="H8" s="7"/>
      <c r="I8" s="7"/>
      <c r="J8" s="2">
        <f>(B8+D8+F8+H8)/4</f>
        <v>0</v>
      </c>
      <c r="K8" s="2">
        <f>(C8+D8+F8+H8)/4</f>
        <v>0</v>
      </c>
      <c r="L8" s="2">
        <f>(C8+E8+F8+H8)/4</f>
        <v>0</v>
      </c>
      <c r="M8" s="2">
        <f>(C8+E8+G8+H8)/4</f>
        <v>0</v>
      </c>
      <c r="N8" s="2">
        <f>(C8+E8+G8+I8)/4</f>
        <v>0</v>
      </c>
    </row>
    <row r="9" spans="1:14">
      <c r="A9" s="12" t="s">
        <v>2</v>
      </c>
      <c r="B9" s="7"/>
      <c r="C9" s="7"/>
      <c r="D9" s="7"/>
      <c r="E9" s="7"/>
      <c r="F9" s="7"/>
      <c r="G9" s="7"/>
      <c r="H9" s="7"/>
      <c r="I9" s="7"/>
      <c r="J9" s="2">
        <f>(B9+D9+F9+H9)/4</f>
        <v>0</v>
      </c>
      <c r="K9" s="2">
        <f t="shared" ref="K9:K62" si="0">(C9+D9+F9+H9)/4</f>
        <v>0</v>
      </c>
      <c r="L9" s="2">
        <f t="shared" ref="L9:L62" si="1">(C9+E9+F9+H9)/4</f>
        <v>0</v>
      </c>
      <c r="M9" s="2">
        <f t="shared" ref="M9:M62" si="2">(C9+E9+G9+H9)/4</f>
        <v>0</v>
      </c>
      <c r="N9" s="2">
        <f t="shared" ref="N9:N62" si="3">(C9+E9+G9+I9)/4</f>
        <v>0</v>
      </c>
    </row>
    <row r="10" spans="1:14">
      <c r="A10" s="30" t="s">
        <v>5</v>
      </c>
      <c r="B10" s="1">
        <f>SUM(B8:B9)</f>
        <v>0</v>
      </c>
      <c r="C10" s="1">
        <f t="shared" ref="C10:I10" si="4">SUM(C8:C9)</f>
        <v>0</v>
      </c>
      <c r="D10" s="1">
        <f t="shared" si="4"/>
        <v>0</v>
      </c>
      <c r="E10" s="1">
        <f t="shared" si="4"/>
        <v>0</v>
      </c>
      <c r="F10" s="1">
        <f t="shared" si="4"/>
        <v>0</v>
      </c>
      <c r="G10" s="1">
        <f t="shared" si="4"/>
        <v>0</v>
      </c>
      <c r="H10" s="1">
        <f t="shared" si="4"/>
        <v>0</v>
      </c>
      <c r="I10" s="1">
        <f t="shared" si="4"/>
        <v>0</v>
      </c>
      <c r="J10" s="1">
        <f>(B10+D10+F10+H10)/4</f>
        <v>0</v>
      </c>
      <c r="K10" s="1">
        <f>(C10+D10+F10+H10)/4</f>
        <v>0</v>
      </c>
      <c r="L10" s="1">
        <f t="shared" si="1"/>
        <v>0</v>
      </c>
      <c r="M10" s="1">
        <f t="shared" si="2"/>
        <v>0</v>
      </c>
      <c r="N10" s="1">
        <f t="shared" si="3"/>
        <v>0</v>
      </c>
    </row>
    <row r="11" spans="1:14">
      <c r="J11" s="2"/>
      <c r="K11" s="2"/>
      <c r="L11" s="2"/>
      <c r="M11" s="2"/>
      <c r="N11" s="2"/>
    </row>
    <row r="12" spans="1:14">
      <c r="A12" s="12" t="s">
        <v>3</v>
      </c>
      <c r="B12" s="7"/>
      <c r="C12" s="7"/>
      <c r="D12" s="7"/>
      <c r="E12" s="7"/>
      <c r="F12" s="7"/>
      <c r="G12" s="7"/>
      <c r="H12" s="7"/>
      <c r="I12" s="7"/>
      <c r="J12" s="2">
        <f t="shared" ref="J12:J62" si="5">(B12+D12+F12+H12)/4</f>
        <v>0</v>
      </c>
      <c r="K12" s="2">
        <f t="shared" si="0"/>
        <v>0</v>
      </c>
      <c r="L12" s="2">
        <f t="shared" si="1"/>
        <v>0</v>
      </c>
      <c r="M12" s="2">
        <f t="shared" si="2"/>
        <v>0</v>
      </c>
      <c r="N12" s="2">
        <f t="shared" si="3"/>
        <v>0</v>
      </c>
    </row>
    <row r="13" spans="1:14">
      <c r="A13" s="12" t="s">
        <v>4</v>
      </c>
      <c r="B13" s="7"/>
      <c r="C13" s="7"/>
      <c r="D13" s="7"/>
      <c r="E13" s="7"/>
      <c r="F13" s="7"/>
      <c r="G13" s="7"/>
      <c r="H13" s="7"/>
      <c r="I13" s="7"/>
      <c r="J13" s="2">
        <f t="shared" si="5"/>
        <v>0</v>
      </c>
      <c r="K13" s="2">
        <f t="shared" si="0"/>
        <v>0</v>
      </c>
      <c r="L13" s="2">
        <f t="shared" si="1"/>
        <v>0</v>
      </c>
      <c r="M13" s="2">
        <f t="shared" si="2"/>
        <v>0</v>
      </c>
      <c r="N13" s="2">
        <f t="shared" si="3"/>
        <v>0</v>
      </c>
    </row>
    <row r="14" spans="1:14">
      <c r="A14" s="11" t="s">
        <v>7</v>
      </c>
      <c r="B14" s="7"/>
      <c r="C14" s="7"/>
      <c r="D14" s="7"/>
      <c r="E14" s="7"/>
      <c r="F14" s="7"/>
      <c r="G14" s="7"/>
      <c r="H14" s="7"/>
      <c r="I14" s="7"/>
      <c r="J14" s="2">
        <f t="shared" si="5"/>
        <v>0</v>
      </c>
      <c r="K14" s="2">
        <f t="shared" si="0"/>
        <v>0</v>
      </c>
      <c r="L14" s="2">
        <f t="shared" si="1"/>
        <v>0</v>
      </c>
      <c r="M14" s="2">
        <f t="shared" si="2"/>
        <v>0</v>
      </c>
      <c r="N14" s="2">
        <f t="shared" si="3"/>
        <v>0</v>
      </c>
    </row>
    <row r="15" spans="1:14">
      <c r="A15" s="12" t="s">
        <v>8</v>
      </c>
      <c r="B15" s="7"/>
      <c r="C15" s="7"/>
      <c r="D15" s="7"/>
      <c r="E15" s="7"/>
      <c r="F15" s="7"/>
      <c r="G15" s="7"/>
      <c r="H15" s="7"/>
      <c r="I15" s="7"/>
      <c r="J15" s="2">
        <f t="shared" si="5"/>
        <v>0</v>
      </c>
      <c r="K15" s="2">
        <f t="shared" si="0"/>
        <v>0</v>
      </c>
      <c r="L15" s="2">
        <f t="shared" si="1"/>
        <v>0</v>
      </c>
      <c r="M15" s="2">
        <f t="shared" si="2"/>
        <v>0</v>
      </c>
      <c r="N15" s="2">
        <f t="shared" si="3"/>
        <v>0</v>
      </c>
    </row>
    <row r="16" spans="1:14">
      <c r="B16" s="7"/>
      <c r="C16" s="7"/>
      <c r="D16" s="7"/>
      <c r="E16" s="7"/>
      <c r="F16" s="7"/>
      <c r="G16" s="7"/>
      <c r="H16" s="7"/>
      <c r="I16" s="7"/>
      <c r="J16" s="2"/>
      <c r="K16" s="2"/>
      <c r="L16" s="2"/>
      <c r="M16" s="2"/>
      <c r="N16" s="2"/>
    </row>
    <row r="17" spans="1:14">
      <c r="A17" s="12" t="s">
        <v>9</v>
      </c>
      <c r="B17" s="7"/>
      <c r="C17" s="7"/>
      <c r="D17" s="7"/>
      <c r="E17" s="7"/>
      <c r="F17" s="7"/>
      <c r="G17" s="7"/>
      <c r="H17" s="7"/>
      <c r="I17" s="7"/>
      <c r="J17" s="2">
        <f t="shared" si="5"/>
        <v>0</v>
      </c>
      <c r="K17" s="2">
        <f t="shared" si="0"/>
        <v>0</v>
      </c>
      <c r="L17" s="2">
        <f t="shared" si="1"/>
        <v>0</v>
      </c>
      <c r="M17" s="2">
        <f t="shared" si="2"/>
        <v>0</v>
      </c>
      <c r="N17" s="2">
        <f t="shared" si="3"/>
        <v>0</v>
      </c>
    </row>
    <row r="18" spans="1:14">
      <c r="A18" s="12" t="s">
        <v>10</v>
      </c>
      <c r="B18" s="7"/>
      <c r="C18" s="7"/>
      <c r="D18" s="7"/>
      <c r="E18" s="7"/>
      <c r="F18" s="7"/>
      <c r="G18" s="7"/>
      <c r="H18" s="7"/>
      <c r="I18" s="7"/>
      <c r="J18" s="2">
        <f t="shared" si="5"/>
        <v>0</v>
      </c>
      <c r="K18" s="2">
        <f t="shared" si="0"/>
        <v>0</v>
      </c>
      <c r="L18" s="2">
        <f t="shared" si="1"/>
        <v>0</v>
      </c>
      <c r="M18" s="2">
        <f t="shared" si="2"/>
        <v>0</v>
      </c>
      <c r="N18" s="2">
        <f t="shared" si="3"/>
        <v>0</v>
      </c>
    </row>
    <row r="19" spans="1:14">
      <c r="A19" s="12" t="s">
        <v>11</v>
      </c>
      <c r="B19" s="7"/>
      <c r="C19" s="7"/>
      <c r="D19" s="7"/>
      <c r="E19" s="7"/>
      <c r="F19" s="7"/>
      <c r="G19" s="7"/>
      <c r="H19" s="7"/>
      <c r="I19" s="7"/>
      <c r="J19" s="2">
        <f t="shared" si="5"/>
        <v>0</v>
      </c>
      <c r="K19" s="2">
        <f t="shared" si="0"/>
        <v>0</v>
      </c>
      <c r="L19" s="2">
        <f t="shared" si="1"/>
        <v>0</v>
      </c>
      <c r="M19" s="2">
        <f t="shared" si="2"/>
        <v>0</v>
      </c>
      <c r="N19" s="2">
        <f t="shared" si="3"/>
        <v>0</v>
      </c>
    </row>
    <row r="20" spans="1:14">
      <c r="A20" s="12" t="s">
        <v>12</v>
      </c>
      <c r="B20" s="7"/>
      <c r="C20" s="7"/>
      <c r="D20" s="7"/>
      <c r="E20" s="7"/>
      <c r="F20" s="7"/>
      <c r="G20" s="7"/>
      <c r="H20" s="7"/>
      <c r="I20" s="7"/>
      <c r="J20" s="2">
        <f t="shared" si="5"/>
        <v>0</v>
      </c>
      <c r="K20" s="2">
        <f t="shared" si="0"/>
        <v>0</v>
      </c>
      <c r="L20" s="2">
        <f t="shared" si="1"/>
        <v>0</v>
      </c>
      <c r="M20" s="2">
        <f t="shared" si="2"/>
        <v>0</v>
      </c>
      <c r="N20" s="2">
        <f t="shared" si="3"/>
        <v>0</v>
      </c>
    </row>
    <row r="21" spans="1:14">
      <c r="A21" s="30" t="s">
        <v>13</v>
      </c>
      <c r="B21" s="1">
        <f>SUM(B12:B20)</f>
        <v>0</v>
      </c>
      <c r="C21" s="1">
        <f t="shared" ref="C21:I21" si="6">SUM(C12:C20)</f>
        <v>0</v>
      </c>
      <c r="D21" s="1">
        <f t="shared" si="6"/>
        <v>0</v>
      </c>
      <c r="E21" s="1">
        <f t="shared" si="6"/>
        <v>0</v>
      </c>
      <c r="F21" s="1">
        <f t="shared" si="6"/>
        <v>0</v>
      </c>
      <c r="G21" s="1">
        <f t="shared" si="6"/>
        <v>0</v>
      </c>
      <c r="H21" s="1">
        <f t="shared" si="6"/>
        <v>0</v>
      </c>
      <c r="I21" s="1">
        <f t="shared" si="6"/>
        <v>0</v>
      </c>
      <c r="J21" s="1">
        <f t="shared" si="5"/>
        <v>0</v>
      </c>
      <c r="K21" s="1">
        <f t="shared" si="0"/>
        <v>0</v>
      </c>
      <c r="L21" s="1">
        <f t="shared" si="1"/>
        <v>0</v>
      </c>
      <c r="M21" s="1">
        <f t="shared" si="2"/>
        <v>0</v>
      </c>
      <c r="N21" s="1">
        <f t="shared" si="3"/>
        <v>0</v>
      </c>
    </row>
    <row r="22" spans="1:14">
      <c r="J22" s="2"/>
      <c r="K22" s="2"/>
      <c r="L22" s="2"/>
      <c r="M22" s="2"/>
      <c r="N22" s="2"/>
    </row>
    <row r="23" spans="1:14">
      <c r="A23" s="30" t="s">
        <v>6</v>
      </c>
      <c r="B23" s="1">
        <f>B10+B21</f>
        <v>0</v>
      </c>
      <c r="C23" s="1">
        <f>C10+C21</f>
        <v>0</v>
      </c>
      <c r="D23" s="1">
        <f t="shared" ref="D23:I23" si="7">D10+D21</f>
        <v>0</v>
      </c>
      <c r="E23" s="1">
        <f t="shared" si="7"/>
        <v>0</v>
      </c>
      <c r="F23" s="1">
        <f t="shared" si="7"/>
        <v>0</v>
      </c>
      <c r="G23" s="1">
        <f t="shared" si="7"/>
        <v>0</v>
      </c>
      <c r="H23" s="1">
        <f t="shared" si="7"/>
        <v>0</v>
      </c>
      <c r="I23" s="1">
        <f t="shared" si="7"/>
        <v>0</v>
      </c>
      <c r="J23" s="1">
        <f t="shared" si="5"/>
        <v>0</v>
      </c>
      <c r="K23" s="1">
        <f t="shared" si="0"/>
        <v>0</v>
      </c>
      <c r="L23" s="1">
        <f t="shared" si="1"/>
        <v>0</v>
      </c>
      <c r="M23" s="1">
        <f t="shared" si="2"/>
        <v>0</v>
      </c>
      <c r="N23" s="1">
        <f t="shared" si="3"/>
        <v>0</v>
      </c>
    </row>
    <row r="24" spans="1:14">
      <c r="B24" s="2"/>
      <c r="C24" s="2"/>
      <c r="D24" s="2"/>
      <c r="E24" s="2"/>
      <c r="F24" s="2"/>
      <c r="G24" s="2"/>
      <c r="H24" s="2"/>
      <c r="I24" s="2"/>
      <c r="J24" s="2"/>
      <c r="K24" s="2"/>
      <c r="L24" s="2"/>
      <c r="M24" s="2"/>
      <c r="N24" s="2"/>
    </row>
    <row r="25" spans="1:14">
      <c r="A25" s="12" t="s">
        <v>96</v>
      </c>
      <c r="B25" s="7"/>
      <c r="C25" s="7"/>
      <c r="D25" s="7"/>
      <c r="E25" s="7"/>
      <c r="F25" s="7"/>
      <c r="G25" s="7"/>
      <c r="H25" s="7"/>
      <c r="I25" s="7"/>
      <c r="J25" s="2">
        <f t="shared" si="5"/>
        <v>0</v>
      </c>
      <c r="K25" s="2">
        <f t="shared" si="0"/>
        <v>0</v>
      </c>
      <c r="L25" s="2">
        <f t="shared" si="1"/>
        <v>0</v>
      </c>
      <c r="M25" s="2">
        <f t="shared" si="2"/>
        <v>0</v>
      </c>
      <c r="N25" s="2">
        <f t="shared" si="3"/>
        <v>0</v>
      </c>
    </row>
    <row r="26" spans="1:14">
      <c r="A26" s="12" t="s">
        <v>93</v>
      </c>
      <c r="B26" s="7"/>
      <c r="C26" s="7"/>
      <c r="D26" s="7"/>
      <c r="E26" s="7"/>
      <c r="F26" s="7"/>
      <c r="G26" s="7"/>
      <c r="H26" s="7"/>
      <c r="I26" s="7"/>
      <c r="J26" s="2">
        <f t="shared" si="5"/>
        <v>0</v>
      </c>
      <c r="K26" s="2">
        <f t="shared" si="0"/>
        <v>0</v>
      </c>
      <c r="L26" s="2">
        <f t="shared" si="1"/>
        <v>0</v>
      </c>
      <c r="M26" s="2">
        <f t="shared" si="2"/>
        <v>0</v>
      </c>
      <c r="N26" s="2">
        <f t="shared" si="3"/>
        <v>0</v>
      </c>
    </row>
    <row r="27" spans="1:14">
      <c r="A27" s="12" t="s">
        <v>92</v>
      </c>
      <c r="B27" s="7"/>
      <c r="C27" s="7"/>
      <c r="D27" s="7"/>
      <c r="E27" s="7"/>
      <c r="F27" s="7"/>
      <c r="G27" s="7"/>
      <c r="H27" s="7"/>
      <c r="I27" s="7"/>
      <c r="J27" s="2">
        <f t="shared" si="5"/>
        <v>0</v>
      </c>
      <c r="K27" s="2">
        <f t="shared" si="0"/>
        <v>0</v>
      </c>
      <c r="L27" s="2">
        <f t="shared" si="1"/>
        <v>0</v>
      </c>
      <c r="M27" s="2">
        <f t="shared" si="2"/>
        <v>0</v>
      </c>
      <c r="N27" s="2">
        <f t="shared" si="3"/>
        <v>0</v>
      </c>
    </row>
    <row r="28" spans="1:14">
      <c r="A28" s="12" t="s">
        <v>21</v>
      </c>
      <c r="B28" s="7"/>
      <c r="C28" s="7"/>
      <c r="D28" s="7"/>
      <c r="E28" s="7"/>
      <c r="F28" s="7"/>
      <c r="G28" s="7"/>
      <c r="H28" s="7"/>
      <c r="I28" s="7"/>
      <c r="J28" s="2">
        <f t="shared" si="5"/>
        <v>0</v>
      </c>
      <c r="K28" s="2">
        <f t="shared" si="0"/>
        <v>0</v>
      </c>
      <c r="L28" s="2">
        <f t="shared" si="1"/>
        <v>0</v>
      </c>
      <c r="M28" s="2">
        <f t="shared" si="2"/>
        <v>0</v>
      </c>
      <c r="N28" s="2">
        <f t="shared" si="3"/>
        <v>0</v>
      </c>
    </row>
    <row r="29" spans="1:14">
      <c r="A29" s="12" t="s">
        <v>22</v>
      </c>
      <c r="B29" s="7"/>
      <c r="C29" s="7"/>
      <c r="D29" s="7"/>
      <c r="E29" s="7"/>
      <c r="F29" s="7"/>
      <c r="G29" s="7"/>
      <c r="H29" s="7"/>
      <c r="I29" s="7"/>
      <c r="J29" s="2">
        <f t="shared" si="5"/>
        <v>0</v>
      </c>
      <c r="K29" s="2">
        <f t="shared" si="0"/>
        <v>0</v>
      </c>
      <c r="L29" s="2">
        <f t="shared" si="1"/>
        <v>0</v>
      </c>
      <c r="M29" s="2">
        <f t="shared" si="2"/>
        <v>0</v>
      </c>
      <c r="N29" s="2">
        <f t="shared" si="3"/>
        <v>0</v>
      </c>
    </row>
    <row r="30" spans="1:14">
      <c r="A30" s="30" t="s">
        <v>14</v>
      </c>
      <c r="B30" s="1">
        <f t="shared" ref="B30:I30" si="8">SUM(B25:B29)</f>
        <v>0</v>
      </c>
      <c r="C30" s="1">
        <f t="shared" si="8"/>
        <v>0</v>
      </c>
      <c r="D30" s="1">
        <f t="shared" si="8"/>
        <v>0</v>
      </c>
      <c r="E30" s="1">
        <f t="shared" si="8"/>
        <v>0</v>
      </c>
      <c r="F30" s="1">
        <f t="shared" si="8"/>
        <v>0</v>
      </c>
      <c r="G30" s="1">
        <f t="shared" si="8"/>
        <v>0</v>
      </c>
      <c r="H30" s="1">
        <f t="shared" si="8"/>
        <v>0</v>
      </c>
      <c r="I30" s="1">
        <f t="shared" si="8"/>
        <v>0</v>
      </c>
      <c r="J30" s="1">
        <f t="shared" si="5"/>
        <v>0</v>
      </c>
      <c r="K30" s="1">
        <f t="shared" si="0"/>
        <v>0</v>
      </c>
      <c r="L30" s="1">
        <f t="shared" si="1"/>
        <v>0</v>
      </c>
      <c r="M30" s="1">
        <f t="shared" si="2"/>
        <v>0</v>
      </c>
      <c r="N30" s="1">
        <f t="shared" si="3"/>
        <v>0</v>
      </c>
    </row>
    <row r="31" spans="1:14">
      <c r="B31" s="2"/>
      <c r="C31" s="2"/>
      <c r="D31" s="2"/>
      <c r="E31" s="2"/>
      <c r="F31" s="2"/>
      <c r="G31" s="2"/>
      <c r="H31" s="2"/>
      <c r="I31" s="2"/>
      <c r="J31" s="2"/>
      <c r="K31" s="2"/>
      <c r="L31" s="2"/>
      <c r="M31" s="2"/>
      <c r="N31" s="2"/>
    </row>
    <row r="32" spans="1:14">
      <c r="A32" s="12" t="s">
        <v>94</v>
      </c>
      <c r="B32" s="7"/>
      <c r="C32" s="7"/>
      <c r="D32" s="7"/>
      <c r="E32" s="7"/>
      <c r="F32" s="7"/>
      <c r="G32" s="7"/>
      <c r="H32" s="7"/>
      <c r="I32" s="7"/>
      <c r="J32" s="2">
        <f t="shared" si="5"/>
        <v>0</v>
      </c>
      <c r="K32" s="2">
        <f t="shared" si="0"/>
        <v>0</v>
      </c>
      <c r="L32" s="2">
        <f t="shared" si="1"/>
        <v>0</v>
      </c>
      <c r="M32" s="2">
        <f t="shared" si="2"/>
        <v>0</v>
      </c>
      <c r="N32" s="2">
        <f t="shared" si="3"/>
        <v>0</v>
      </c>
    </row>
    <row r="33" spans="1:14">
      <c r="A33" s="12" t="s">
        <v>95</v>
      </c>
      <c r="B33" s="7"/>
      <c r="C33" s="7"/>
      <c r="D33" s="7"/>
      <c r="E33" s="7"/>
      <c r="F33" s="7"/>
      <c r="G33" s="7"/>
      <c r="H33" s="7"/>
      <c r="I33" s="7"/>
      <c r="J33" s="2">
        <f t="shared" si="5"/>
        <v>0</v>
      </c>
      <c r="K33" s="2">
        <f t="shared" si="0"/>
        <v>0</v>
      </c>
      <c r="L33" s="2">
        <f t="shared" si="1"/>
        <v>0</v>
      </c>
      <c r="M33" s="2">
        <f t="shared" si="2"/>
        <v>0</v>
      </c>
      <c r="N33" s="2">
        <f t="shared" si="3"/>
        <v>0</v>
      </c>
    </row>
    <row r="34" spans="1:14">
      <c r="A34" s="12" t="s">
        <v>120</v>
      </c>
      <c r="B34" s="7"/>
      <c r="C34" s="7"/>
      <c r="D34" s="7"/>
      <c r="E34" s="7"/>
      <c r="F34" s="7"/>
      <c r="G34" s="7"/>
      <c r="H34" s="7"/>
      <c r="I34" s="7"/>
      <c r="J34" s="2">
        <f t="shared" si="5"/>
        <v>0</v>
      </c>
      <c r="K34" s="2">
        <f t="shared" si="0"/>
        <v>0</v>
      </c>
      <c r="L34" s="2">
        <f t="shared" si="1"/>
        <v>0</v>
      </c>
      <c r="M34" s="2">
        <f t="shared" si="2"/>
        <v>0</v>
      </c>
      <c r="N34" s="2">
        <f t="shared" si="3"/>
        <v>0</v>
      </c>
    </row>
    <row r="35" spans="1:14">
      <c r="A35" s="12" t="s">
        <v>23</v>
      </c>
      <c r="B35" s="7"/>
      <c r="C35" s="7"/>
      <c r="D35" s="7"/>
      <c r="E35" s="7"/>
      <c r="F35" s="7"/>
      <c r="G35" s="7"/>
      <c r="H35" s="7"/>
      <c r="I35" s="7"/>
      <c r="J35" s="2">
        <f t="shared" si="5"/>
        <v>0</v>
      </c>
      <c r="K35" s="2">
        <f t="shared" si="0"/>
        <v>0</v>
      </c>
      <c r="L35" s="2">
        <f t="shared" si="1"/>
        <v>0</v>
      </c>
      <c r="M35" s="2">
        <f t="shared" si="2"/>
        <v>0</v>
      </c>
      <c r="N35" s="2">
        <f t="shared" si="3"/>
        <v>0</v>
      </c>
    </row>
    <row r="36" spans="1:14">
      <c r="A36" s="30" t="s">
        <v>15</v>
      </c>
      <c r="B36" s="1">
        <f>SUM(B32:B35)</f>
        <v>0</v>
      </c>
      <c r="C36" s="1">
        <f t="shared" ref="C36:I36" si="9">SUM(C32:C35)</f>
        <v>0</v>
      </c>
      <c r="D36" s="1">
        <f t="shared" si="9"/>
        <v>0</v>
      </c>
      <c r="E36" s="1">
        <f t="shared" si="9"/>
        <v>0</v>
      </c>
      <c r="F36" s="1">
        <f t="shared" si="9"/>
        <v>0</v>
      </c>
      <c r="G36" s="1">
        <f t="shared" si="9"/>
        <v>0</v>
      </c>
      <c r="H36" s="1">
        <f t="shared" si="9"/>
        <v>0</v>
      </c>
      <c r="I36" s="1">
        <f t="shared" si="9"/>
        <v>0</v>
      </c>
      <c r="J36" s="1">
        <f t="shared" si="5"/>
        <v>0</v>
      </c>
      <c r="K36" s="1">
        <f t="shared" si="0"/>
        <v>0</v>
      </c>
      <c r="L36" s="1">
        <f t="shared" si="1"/>
        <v>0</v>
      </c>
      <c r="M36" s="1">
        <f t="shared" si="2"/>
        <v>0</v>
      </c>
      <c r="N36" s="1">
        <f t="shared" si="3"/>
        <v>0</v>
      </c>
    </row>
    <row r="37" spans="1:14">
      <c r="A37" s="30"/>
      <c r="B37" s="2"/>
      <c r="C37" s="2"/>
      <c r="D37" s="2"/>
      <c r="E37" s="2"/>
      <c r="F37" s="2"/>
      <c r="G37" s="2"/>
      <c r="H37" s="2"/>
      <c r="I37" s="2"/>
      <c r="J37" s="2"/>
      <c r="K37" s="2"/>
      <c r="L37" s="2"/>
      <c r="M37" s="2"/>
      <c r="N37" s="2"/>
    </row>
    <row r="38" spans="1:14">
      <c r="A38" s="30" t="s">
        <v>31</v>
      </c>
      <c r="B38" s="1">
        <f>B30+B36</f>
        <v>0</v>
      </c>
      <c r="C38" s="1">
        <f t="shared" ref="C38:I38" si="10">C30+C36</f>
        <v>0</v>
      </c>
      <c r="D38" s="1">
        <f t="shared" si="10"/>
        <v>0</v>
      </c>
      <c r="E38" s="1">
        <f t="shared" si="10"/>
        <v>0</v>
      </c>
      <c r="F38" s="1">
        <f t="shared" si="10"/>
        <v>0</v>
      </c>
      <c r="G38" s="1">
        <f t="shared" si="10"/>
        <v>0</v>
      </c>
      <c r="H38" s="1">
        <f t="shared" si="10"/>
        <v>0</v>
      </c>
      <c r="I38" s="1">
        <f t="shared" si="10"/>
        <v>0</v>
      </c>
      <c r="J38" s="1">
        <f t="shared" si="5"/>
        <v>0</v>
      </c>
      <c r="K38" s="2">
        <f t="shared" si="0"/>
        <v>0</v>
      </c>
      <c r="L38" s="2">
        <f t="shared" si="1"/>
        <v>0</v>
      </c>
      <c r="M38" s="2">
        <f t="shared" si="2"/>
        <v>0</v>
      </c>
      <c r="N38" s="2">
        <f t="shared" si="3"/>
        <v>0</v>
      </c>
    </row>
    <row r="39" spans="1:14">
      <c r="B39" s="2"/>
      <c r="C39" s="2"/>
      <c r="D39" s="2"/>
      <c r="E39" s="2"/>
      <c r="F39" s="2"/>
      <c r="G39" s="2"/>
      <c r="H39" s="2"/>
      <c r="I39" s="2"/>
      <c r="J39" s="2"/>
      <c r="K39" s="2"/>
      <c r="L39" s="2"/>
      <c r="M39" s="2"/>
      <c r="N39" s="2"/>
    </row>
    <row r="40" spans="1:14">
      <c r="A40" s="28" t="s">
        <v>17</v>
      </c>
      <c r="B40" s="3">
        <f t="shared" ref="B40:I40" si="11">SUM(B23+B38)</f>
        <v>0</v>
      </c>
      <c r="C40" s="3">
        <f t="shared" si="11"/>
        <v>0</v>
      </c>
      <c r="D40" s="3">
        <f t="shared" si="11"/>
        <v>0</v>
      </c>
      <c r="E40" s="3">
        <f t="shared" si="11"/>
        <v>0</v>
      </c>
      <c r="F40" s="3">
        <f t="shared" si="11"/>
        <v>0</v>
      </c>
      <c r="G40" s="3">
        <f t="shared" si="11"/>
        <v>0</v>
      </c>
      <c r="H40" s="3">
        <f t="shared" si="11"/>
        <v>0</v>
      </c>
      <c r="I40" s="3">
        <f t="shared" si="11"/>
        <v>0</v>
      </c>
      <c r="J40" s="3">
        <f t="shared" si="5"/>
        <v>0</v>
      </c>
      <c r="K40" s="3">
        <f t="shared" si="0"/>
        <v>0</v>
      </c>
      <c r="L40" s="3">
        <f t="shared" si="1"/>
        <v>0</v>
      </c>
      <c r="M40" s="3">
        <f t="shared" si="2"/>
        <v>0</v>
      </c>
      <c r="N40" s="3">
        <f t="shared" si="3"/>
        <v>0</v>
      </c>
    </row>
    <row r="41" spans="1:14">
      <c r="B41" s="2"/>
      <c r="C41" s="2"/>
      <c r="D41" s="2"/>
      <c r="E41" s="2"/>
      <c r="F41" s="2"/>
      <c r="G41" s="2"/>
      <c r="H41" s="2"/>
      <c r="I41" s="2"/>
      <c r="J41" s="2"/>
      <c r="K41" s="2"/>
      <c r="L41" s="2"/>
      <c r="M41" s="2"/>
      <c r="N41" s="2"/>
    </row>
    <row r="42" spans="1:14">
      <c r="A42" s="28" t="s">
        <v>18</v>
      </c>
      <c r="B42" s="31"/>
      <c r="C42" s="31"/>
      <c r="D42" s="31"/>
      <c r="E42" s="31"/>
      <c r="F42" s="31"/>
      <c r="G42" s="31"/>
      <c r="H42" s="31"/>
      <c r="I42" s="31"/>
      <c r="J42" s="31"/>
      <c r="K42" s="31"/>
      <c r="L42" s="31"/>
      <c r="M42" s="31"/>
      <c r="N42" s="31"/>
    </row>
    <row r="43" spans="1:14">
      <c r="B43" s="2"/>
      <c r="C43" s="2"/>
      <c r="D43" s="2"/>
      <c r="E43" s="2"/>
      <c r="F43" s="2"/>
      <c r="G43" s="2"/>
      <c r="H43" s="2"/>
      <c r="I43" s="2"/>
      <c r="J43" s="2"/>
      <c r="K43" s="2"/>
      <c r="L43" s="2"/>
      <c r="M43" s="2"/>
      <c r="N43" s="2"/>
    </row>
    <row r="44" spans="1:14">
      <c r="A44" s="12" t="s">
        <v>19</v>
      </c>
      <c r="B44" s="7"/>
      <c r="C44" s="7"/>
      <c r="D44" s="7"/>
      <c r="E44" s="7"/>
      <c r="F44" s="7"/>
      <c r="G44" s="7"/>
      <c r="H44" s="7"/>
      <c r="I44" s="7"/>
      <c r="J44" s="2">
        <f t="shared" si="5"/>
        <v>0</v>
      </c>
      <c r="K44" s="2">
        <f t="shared" si="0"/>
        <v>0</v>
      </c>
      <c r="L44" s="2">
        <f t="shared" si="1"/>
        <v>0</v>
      </c>
      <c r="M44" s="2">
        <f t="shared" si="2"/>
        <v>0</v>
      </c>
      <c r="N44" s="2">
        <f t="shared" si="3"/>
        <v>0</v>
      </c>
    </row>
    <row r="45" spans="1:14">
      <c r="A45" s="12" t="s">
        <v>20</v>
      </c>
      <c r="B45" s="7"/>
      <c r="C45" s="7"/>
      <c r="D45" s="7"/>
      <c r="E45" s="7"/>
      <c r="F45" s="7"/>
      <c r="G45" s="7"/>
      <c r="H45" s="7"/>
      <c r="I45" s="7"/>
      <c r="J45" s="2">
        <f t="shared" si="5"/>
        <v>0</v>
      </c>
      <c r="K45" s="2">
        <f t="shared" si="0"/>
        <v>0</v>
      </c>
      <c r="L45" s="2">
        <f t="shared" si="1"/>
        <v>0</v>
      </c>
      <c r="M45" s="2">
        <f t="shared" si="2"/>
        <v>0</v>
      </c>
      <c r="N45" s="2">
        <f t="shared" si="3"/>
        <v>0</v>
      </c>
    </row>
    <row r="46" spans="1:14">
      <c r="A46" s="32" t="s">
        <v>24</v>
      </c>
      <c r="B46" s="7"/>
      <c r="C46" s="7"/>
      <c r="D46" s="7"/>
      <c r="E46" s="7"/>
      <c r="F46" s="7"/>
      <c r="G46" s="7"/>
      <c r="H46" s="7"/>
      <c r="I46" s="7"/>
      <c r="J46" s="2">
        <f t="shared" si="5"/>
        <v>0</v>
      </c>
      <c r="K46" s="2">
        <f t="shared" si="0"/>
        <v>0</v>
      </c>
      <c r="L46" s="2">
        <f t="shared" si="1"/>
        <v>0</v>
      </c>
      <c r="M46" s="2">
        <f t="shared" si="2"/>
        <v>0</v>
      </c>
      <c r="N46" s="2">
        <f t="shared" si="3"/>
        <v>0</v>
      </c>
    </row>
    <row r="47" spans="1:14">
      <c r="A47" s="32" t="s">
        <v>25</v>
      </c>
      <c r="B47" s="7"/>
      <c r="C47" s="7"/>
      <c r="D47" s="7"/>
      <c r="E47" s="7"/>
      <c r="F47" s="7"/>
      <c r="G47" s="7"/>
      <c r="H47" s="7"/>
      <c r="I47" s="7"/>
      <c r="J47" s="2">
        <f t="shared" si="5"/>
        <v>0</v>
      </c>
      <c r="K47" s="2">
        <f t="shared" si="0"/>
        <v>0</v>
      </c>
      <c r="L47" s="2">
        <f t="shared" si="1"/>
        <v>0</v>
      </c>
      <c r="M47" s="2">
        <f t="shared" si="2"/>
        <v>0</v>
      </c>
      <c r="N47" s="2">
        <f t="shared" si="3"/>
        <v>0</v>
      </c>
    </row>
    <row r="48" spans="1:14">
      <c r="A48" s="30" t="s">
        <v>26</v>
      </c>
      <c r="B48" s="1">
        <f>SUM(B44:B45)</f>
        <v>0</v>
      </c>
      <c r="C48" s="1">
        <f t="shared" ref="C48:I48" si="12">SUM(C44:C45)</f>
        <v>0</v>
      </c>
      <c r="D48" s="1">
        <f t="shared" si="12"/>
        <v>0</v>
      </c>
      <c r="E48" s="1">
        <f t="shared" si="12"/>
        <v>0</v>
      </c>
      <c r="F48" s="1">
        <f t="shared" si="12"/>
        <v>0</v>
      </c>
      <c r="G48" s="1">
        <f t="shared" si="12"/>
        <v>0</v>
      </c>
      <c r="H48" s="1">
        <f t="shared" si="12"/>
        <v>0</v>
      </c>
      <c r="I48" s="1">
        <f t="shared" si="12"/>
        <v>0</v>
      </c>
      <c r="J48" s="1">
        <f t="shared" si="5"/>
        <v>0</v>
      </c>
      <c r="K48" s="1">
        <f t="shared" si="0"/>
        <v>0</v>
      </c>
      <c r="L48" s="1">
        <f t="shared" si="1"/>
        <v>0</v>
      </c>
      <c r="M48" s="1">
        <f t="shared" si="2"/>
        <v>0</v>
      </c>
      <c r="N48" s="1">
        <f t="shared" si="3"/>
        <v>0</v>
      </c>
    </row>
    <row r="49" spans="1:14">
      <c r="B49" s="2"/>
      <c r="C49" s="2"/>
      <c r="D49" s="2"/>
      <c r="E49" s="2"/>
      <c r="F49" s="2"/>
      <c r="G49" s="2"/>
      <c r="H49" s="2"/>
      <c r="I49" s="2"/>
      <c r="J49" s="2"/>
      <c r="K49" s="2"/>
      <c r="L49" s="2"/>
      <c r="M49" s="2"/>
      <c r="N49" s="2"/>
    </row>
    <row r="50" spans="1:14">
      <c r="A50" s="12" t="s">
        <v>27</v>
      </c>
      <c r="B50" s="7"/>
      <c r="C50" s="7"/>
      <c r="D50" s="7"/>
      <c r="E50" s="7"/>
      <c r="F50" s="7"/>
      <c r="G50" s="7"/>
      <c r="H50" s="7"/>
      <c r="I50" s="7"/>
      <c r="J50" s="2">
        <f t="shared" si="5"/>
        <v>0</v>
      </c>
      <c r="K50" s="2">
        <f t="shared" si="0"/>
        <v>0</v>
      </c>
      <c r="L50" s="2">
        <f t="shared" si="1"/>
        <v>0</v>
      </c>
      <c r="M50" s="2">
        <f t="shared" si="2"/>
        <v>0</v>
      </c>
      <c r="N50" s="2">
        <f t="shared" si="3"/>
        <v>0</v>
      </c>
    </row>
    <row r="51" spans="1:14">
      <c r="A51" s="12" t="s">
        <v>28</v>
      </c>
      <c r="B51" s="7"/>
      <c r="C51" s="7"/>
      <c r="D51" s="7"/>
      <c r="E51" s="7"/>
      <c r="F51" s="7"/>
      <c r="G51" s="7"/>
      <c r="H51" s="7"/>
      <c r="I51" s="7"/>
      <c r="J51" s="2">
        <f t="shared" si="5"/>
        <v>0</v>
      </c>
      <c r="K51" s="2">
        <f t="shared" si="0"/>
        <v>0</v>
      </c>
      <c r="L51" s="2">
        <f t="shared" si="1"/>
        <v>0</v>
      </c>
      <c r="M51" s="2">
        <f t="shared" si="2"/>
        <v>0</v>
      </c>
      <c r="N51" s="2">
        <f t="shared" si="3"/>
        <v>0</v>
      </c>
    </row>
    <row r="52" spans="1:14">
      <c r="A52" s="30" t="s">
        <v>29</v>
      </c>
      <c r="B52" s="1">
        <f>SUM(B50:B51)</f>
        <v>0</v>
      </c>
      <c r="C52" s="1">
        <f t="shared" ref="C52:I52" si="13">SUM(C50:C51)</f>
        <v>0</v>
      </c>
      <c r="D52" s="1">
        <f t="shared" si="13"/>
        <v>0</v>
      </c>
      <c r="E52" s="1">
        <f t="shared" si="13"/>
        <v>0</v>
      </c>
      <c r="F52" s="1">
        <f t="shared" si="13"/>
        <v>0</v>
      </c>
      <c r="G52" s="1">
        <f t="shared" si="13"/>
        <v>0</v>
      </c>
      <c r="H52" s="1">
        <f t="shared" si="13"/>
        <v>0</v>
      </c>
      <c r="I52" s="1">
        <f t="shared" si="13"/>
        <v>0</v>
      </c>
      <c r="J52" s="1">
        <f t="shared" si="5"/>
        <v>0</v>
      </c>
      <c r="K52" s="1">
        <f t="shared" si="0"/>
        <v>0</v>
      </c>
      <c r="L52" s="1">
        <f t="shared" si="1"/>
        <v>0</v>
      </c>
      <c r="M52" s="1">
        <f t="shared" si="2"/>
        <v>0</v>
      </c>
      <c r="N52" s="1">
        <f t="shared" si="3"/>
        <v>0</v>
      </c>
    </row>
    <row r="53" spans="1:14">
      <c r="B53" s="2"/>
      <c r="C53" s="2"/>
      <c r="D53" s="2"/>
      <c r="E53" s="2"/>
      <c r="F53" s="2"/>
      <c r="G53" s="2"/>
      <c r="H53" s="2"/>
      <c r="I53" s="2"/>
      <c r="J53" s="2"/>
      <c r="K53" s="2"/>
      <c r="L53" s="2"/>
      <c r="M53" s="2"/>
      <c r="N53" s="2"/>
    </row>
    <row r="54" spans="1:14">
      <c r="A54" s="28" t="s">
        <v>30</v>
      </c>
      <c r="B54" s="3">
        <f>B48+B52</f>
        <v>0</v>
      </c>
      <c r="C54" s="3">
        <f t="shared" ref="C54:I54" si="14">C48+C52</f>
        <v>0</v>
      </c>
      <c r="D54" s="3">
        <f t="shared" si="14"/>
        <v>0</v>
      </c>
      <c r="E54" s="3">
        <f t="shared" si="14"/>
        <v>0</v>
      </c>
      <c r="F54" s="3">
        <f t="shared" si="14"/>
        <v>0</v>
      </c>
      <c r="G54" s="3">
        <f t="shared" si="14"/>
        <v>0</v>
      </c>
      <c r="H54" s="3">
        <f t="shared" si="14"/>
        <v>0</v>
      </c>
      <c r="I54" s="3">
        <f t="shared" si="14"/>
        <v>0</v>
      </c>
      <c r="J54" s="3">
        <f t="shared" si="5"/>
        <v>0</v>
      </c>
      <c r="K54" s="3">
        <f t="shared" si="0"/>
        <v>0</v>
      </c>
      <c r="L54" s="3">
        <f t="shared" si="1"/>
        <v>0</v>
      </c>
      <c r="M54" s="3">
        <f t="shared" si="2"/>
        <v>0</v>
      </c>
      <c r="N54" s="3">
        <f t="shared" si="3"/>
        <v>0</v>
      </c>
    </row>
    <row r="55" spans="1:14">
      <c r="J55" s="2"/>
      <c r="K55" s="2"/>
      <c r="L55" s="2"/>
      <c r="M55" s="2"/>
      <c r="N55" s="2"/>
    </row>
    <row r="56" spans="1:14">
      <c r="A56" s="30" t="s">
        <v>112</v>
      </c>
      <c r="B56" s="5">
        <f>B40-B54</f>
        <v>0</v>
      </c>
      <c r="C56" s="5">
        <f t="shared" ref="C56:I56" si="15">C40-C54</f>
        <v>0</v>
      </c>
      <c r="D56" s="5">
        <f t="shared" si="15"/>
        <v>0</v>
      </c>
      <c r="E56" s="5">
        <f t="shared" si="15"/>
        <v>0</v>
      </c>
      <c r="F56" s="5">
        <f t="shared" si="15"/>
        <v>0</v>
      </c>
      <c r="G56" s="5">
        <f t="shared" si="15"/>
        <v>0</v>
      </c>
      <c r="H56" s="5">
        <f t="shared" si="15"/>
        <v>0</v>
      </c>
      <c r="I56" s="5">
        <f t="shared" si="15"/>
        <v>0</v>
      </c>
      <c r="J56" s="1">
        <f t="shared" si="5"/>
        <v>0</v>
      </c>
      <c r="K56" s="1">
        <f t="shared" si="0"/>
        <v>0</v>
      </c>
      <c r="L56" s="1">
        <f t="shared" si="1"/>
        <v>0</v>
      </c>
      <c r="M56" s="1">
        <f t="shared" si="2"/>
        <v>0</v>
      </c>
      <c r="N56" s="1">
        <f t="shared" si="3"/>
        <v>0</v>
      </c>
    </row>
    <row r="57" spans="1:14">
      <c r="J57" s="2"/>
      <c r="K57" s="2"/>
      <c r="L57" s="2"/>
      <c r="M57" s="2"/>
      <c r="N57" s="2"/>
    </row>
    <row r="58" spans="1:14">
      <c r="A58" s="12" t="s">
        <v>111</v>
      </c>
      <c r="B58" s="6"/>
      <c r="C58" s="6"/>
      <c r="D58" s="6"/>
      <c r="E58" s="6"/>
      <c r="F58" s="6"/>
      <c r="G58" s="6"/>
      <c r="H58" s="6"/>
      <c r="I58" s="6"/>
      <c r="J58" s="2">
        <f>(B58+D58+F58+H58)/4</f>
        <v>0</v>
      </c>
      <c r="K58" s="2">
        <f t="shared" si="0"/>
        <v>0</v>
      </c>
      <c r="L58" s="2">
        <f t="shared" si="1"/>
        <v>0</v>
      </c>
      <c r="M58" s="2">
        <f t="shared" si="2"/>
        <v>0</v>
      </c>
      <c r="N58" s="2">
        <f t="shared" si="3"/>
        <v>0</v>
      </c>
    </row>
    <row r="59" spans="1:14">
      <c r="A59" s="12" t="s">
        <v>62</v>
      </c>
      <c r="B59" s="6"/>
      <c r="C59" s="6"/>
      <c r="D59" s="6"/>
      <c r="E59" s="6"/>
      <c r="F59" s="6"/>
      <c r="G59" s="6"/>
      <c r="H59" s="6"/>
      <c r="I59" s="6"/>
      <c r="J59" s="2">
        <f t="shared" si="5"/>
        <v>0</v>
      </c>
      <c r="K59" s="2">
        <f t="shared" si="0"/>
        <v>0</v>
      </c>
      <c r="L59" s="2">
        <f t="shared" si="1"/>
        <v>0</v>
      </c>
      <c r="M59" s="2">
        <f t="shared" si="2"/>
        <v>0</v>
      </c>
      <c r="N59" s="2">
        <f t="shared" si="3"/>
        <v>0</v>
      </c>
    </row>
    <row r="60" spans="1:14">
      <c r="A60" s="12" t="s">
        <v>63</v>
      </c>
      <c r="B60" s="6"/>
      <c r="C60" s="6"/>
      <c r="D60" s="6"/>
      <c r="E60" s="6"/>
      <c r="F60" s="6"/>
      <c r="G60" s="6"/>
      <c r="H60" s="6"/>
      <c r="I60" s="6"/>
      <c r="J60" s="2">
        <f t="shared" si="5"/>
        <v>0</v>
      </c>
      <c r="K60" s="2">
        <f t="shared" si="0"/>
        <v>0</v>
      </c>
      <c r="L60" s="2">
        <f t="shared" si="1"/>
        <v>0</v>
      </c>
      <c r="M60" s="2">
        <f t="shared" si="2"/>
        <v>0</v>
      </c>
      <c r="N60" s="2">
        <f t="shared" si="3"/>
        <v>0</v>
      </c>
    </row>
    <row r="61" spans="1:14">
      <c r="J61" s="2"/>
      <c r="K61" s="2"/>
      <c r="L61" s="2"/>
      <c r="M61" s="2"/>
      <c r="N61" s="2"/>
    </row>
    <row r="62" spans="1:14">
      <c r="A62" s="30" t="s">
        <v>61</v>
      </c>
      <c r="B62" s="5">
        <f>SUM(B56:B61)</f>
        <v>0</v>
      </c>
      <c r="C62" s="5">
        <f t="shared" ref="C62:I62" si="16">SUM(C56:C61)</f>
        <v>0</v>
      </c>
      <c r="D62" s="5">
        <f t="shared" si="16"/>
        <v>0</v>
      </c>
      <c r="E62" s="5">
        <f t="shared" si="16"/>
        <v>0</v>
      </c>
      <c r="F62" s="5">
        <f t="shared" si="16"/>
        <v>0</v>
      </c>
      <c r="G62" s="5">
        <f t="shared" si="16"/>
        <v>0</v>
      </c>
      <c r="H62" s="5">
        <f t="shared" si="16"/>
        <v>0</v>
      </c>
      <c r="I62" s="5">
        <f t="shared" si="16"/>
        <v>0</v>
      </c>
      <c r="J62" s="1">
        <f t="shared" si="5"/>
        <v>0</v>
      </c>
      <c r="K62" s="1">
        <f t="shared" si="0"/>
        <v>0</v>
      </c>
      <c r="L62" s="1">
        <f t="shared" si="1"/>
        <v>0</v>
      </c>
      <c r="M62" s="1">
        <f t="shared" si="2"/>
        <v>0</v>
      </c>
      <c r="N62" s="1">
        <f t="shared" si="3"/>
        <v>0</v>
      </c>
    </row>
  </sheetData>
  <sheetProtection password="801E" sheet="1" objects="1" scenarios="1"/>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
  <dimension ref="A1:O33"/>
  <sheetViews>
    <sheetView zoomScaleNormal="100" workbookViewId="0">
      <pane xSplit="1" ySplit="3" topLeftCell="B4" activePane="bottomRight" state="frozen"/>
      <selection pane="topRight" activeCell="B1" sqref="B1"/>
      <selection pane="bottomLeft" activeCell="A4" sqref="A4"/>
      <selection pane="bottomRight" activeCell="B2" sqref="B2"/>
    </sheetView>
  </sheetViews>
  <sheetFormatPr defaultColWidth="9" defaultRowHeight="12.75"/>
  <cols>
    <col min="1" max="1" width="59.375" style="12" customWidth="1"/>
    <col min="2" max="2" width="10.5" style="12" bestFit="1" customWidth="1"/>
    <col min="3" max="3" width="9.375" style="12" bestFit="1" customWidth="1"/>
    <col min="4" max="4" width="9.5" style="12" bestFit="1" customWidth="1"/>
    <col min="5" max="5" width="9.375" style="12" bestFit="1" customWidth="1"/>
    <col min="6" max="6" width="9.5" style="12" bestFit="1" customWidth="1"/>
    <col min="7" max="7" width="9.375" style="12" bestFit="1" customWidth="1"/>
    <col min="8" max="8" width="9.5" style="12" bestFit="1" customWidth="1"/>
    <col min="9" max="9" width="9.375" style="12" bestFit="1" customWidth="1"/>
    <col min="10" max="10" width="2.75" style="12" customWidth="1"/>
    <col min="11" max="11" width="16.375" style="12" customWidth="1"/>
    <col min="12" max="15" width="16.25" style="12" bestFit="1" customWidth="1"/>
    <col min="16" max="16384" width="9" style="12"/>
  </cols>
  <sheetData>
    <row r="1" spans="1:15">
      <c r="J1" s="11"/>
    </row>
    <row r="2" spans="1:15" s="11" customFormat="1">
      <c r="A2" s="8" t="s">
        <v>32</v>
      </c>
      <c r="B2" s="9"/>
      <c r="C2" s="9"/>
      <c r="D2" s="9"/>
      <c r="E2" s="9"/>
      <c r="F2" s="9"/>
      <c r="G2" s="9"/>
      <c r="H2" s="9"/>
      <c r="I2" s="9"/>
      <c r="J2" s="9"/>
      <c r="K2" s="9"/>
      <c r="L2" s="10"/>
      <c r="M2" s="10"/>
      <c r="N2" s="10"/>
      <c r="O2" s="10"/>
    </row>
    <row r="3" spans="1:15" ht="38.25">
      <c r="A3" s="62"/>
      <c r="B3" s="63" t="s">
        <v>90</v>
      </c>
      <c r="C3" s="64" t="s">
        <v>83</v>
      </c>
      <c r="D3" s="65" t="s">
        <v>84</v>
      </c>
      <c r="E3" s="64" t="s">
        <v>85</v>
      </c>
      <c r="F3" s="65" t="s">
        <v>86</v>
      </c>
      <c r="G3" s="64" t="s">
        <v>88</v>
      </c>
      <c r="H3" s="65" t="s">
        <v>87</v>
      </c>
      <c r="I3" s="66" t="s">
        <v>89</v>
      </c>
      <c r="J3" s="44"/>
      <c r="K3" s="85" t="s">
        <v>107</v>
      </c>
      <c r="L3" s="86" t="s">
        <v>79</v>
      </c>
      <c r="M3" s="86" t="s">
        <v>80</v>
      </c>
      <c r="N3" s="86" t="s">
        <v>81</v>
      </c>
      <c r="O3" s="86" t="s">
        <v>82</v>
      </c>
    </row>
    <row r="4" spans="1:15">
      <c r="A4" s="70"/>
      <c r="B4" s="71"/>
      <c r="C4" s="72"/>
      <c r="D4" s="72"/>
      <c r="E4" s="72"/>
      <c r="F4" s="72"/>
      <c r="G4" s="72"/>
      <c r="H4" s="72"/>
      <c r="I4" s="50"/>
      <c r="J4" s="55"/>
      <c r="K4" s="45"/>
      <c r="L4" s="89"/>
      <c r="M4" s="89"/>
      <c r="N4" s="89"/>
      <c r="O4" s="90"/>
    </row>
    <row r="5" spans="1:15">
      <c r="A5" s="77" t="s">
        <v>43</v>
      </c>
      <c r="B5" s="78"/>
      <c r="C5" s="78"/>
      <c r="D5" s="78"/>
      <c r="E5" s="78"/>
      <c r="F5" s="78"/>
      <c r="G5" s="78"/>
      <c r="H5" s="78"/>
      <c r="I5" s="79"/>
      <c r="J5" s="60"/>
      <c r="K5" s="92">
        <f t="shared" ref="K5:K32" si="0">(B5+D5+F5+H5)/4</f>
        <v>0</v>
      </c>
      <c r="L5" s="93">
        <f t="shared" ref="L5:L32" si="1">(C5+D5+F5+H5)/4</f>
        <v>0</v>
      </c>
      <c r="M5" s="93">
        <f t="shared" ref="M5:M6" si="2">(C5+E5+F5+H5)/4</f>
        <v>0</v>
      </c>
      <c r="N5" s="93">
        <f t="shared" ref="N5:N33" si="3">(C5+E5+G5+H5)/4</f>
        <v>0</v>
      </c>
      <c r="O5" s="93">
        <f t="shared" ref="O5:O33" si="4">(C5+E5+G5+I5)/4</f>
        <v>0</v>
      </c>
    </row>
    <row r="6" spans="1:15">
      <c r="A6" s="80" t="s">
        <v>33</v>
      </c>
      <c r="B6" s="81"/>
      <c r="C6" s="81"/>
      <c r="D6" s="81"/>
      <c r="E6" s="81"/>
      <c r="F6" s="81"/>
      <c r="G6" s="81"/>
      <c r="H6" s="81"/>
      <c r="I6" s="82"/>
      <c r="J6" s="58"/>
      <c r="K6" s="94">
        <f t="shared" si="0"/>
        <v>0</v>
      </c>
      <c r="L6" s="95">
        <f t="shared" si="1"/>
        <v>0</v>
      </c>
      <c r="M6" s="95">
        <f t="shared" si="2"/>
        <v>0</v>
      </c>
      <c r="N6" s="95">
        <f t="shared" si="3"/>
        <v>0</v>
      </c>
      <c r="O6" s="95">
        <f t="shared" si="4"/>
        <v>0</v>
      </c>
    </row>
    <row r="7" spans="1:15">
      <c r="A7" s="70"/>
      <c r="B7" s="83"/>
      <c r="C7" s="83"/>
      <c r="D7" s="83"/>
      <c r="E7" s="83"/>
      <c r="F7" s="83"/>
      <c r="G7" s="83"/>
      <c r="H7" s="83"/>
      <c r="I7" s="84"/>
      <c r="J7" s="56"/>
      <c r="K7" s="48"/>
      <c r="L7" s="76"/>
      <c r="M7" s="76"/>
      <c r="N7" s="76"/>
      <c r="O7" s="53"/>
    </row>
    <row r="8" spans="1:15">
      <c r="A8" s="114" t="s">
        <v>34</v>
      </c>
      <c r="B8" s="78"/>
      <c r="C8" s="78"/>
      <c r="D8" s="78"/>
      <c r="E8" s="78"/>
      <c r="F8" s="78"/>
      <c r="G8" s="78"/>
      <c r="H8" s="78"/>
      <c r="I8" s="79"/>
      <c r="J8" s="60"/>
      <c r="K8" s="92">
        <f t="shared" si="0"/>
        <v>0</v>
      </c>
      <c r="L8" s="93">
        <f>(C8+D8+F8+H8)/4</f>
        <v>0</v>
      </c>
      <c r="M8" s="93">
        <f>(C8+E8+F8+H8)/4</f>
        <v>0</v>
      </c>
      <c r="N8" s="93">
        <f t="shared" si="3"/>
        <v>0</v>
      </c>
      <c r="O8" s="93">
        <f t="shared" si="4"/>
        <v>0</v>
      </c>
    </row>
    <row r="9" spans="1:15">
      <c r="A9" s="70"/>
      <c r="B9" s="83"/>
      <c r="C9" s="83"/>
      <c r="D9" s="83"/>
      <c r="E9" s="83"/>
      <c r="F9" s="83"/>
      <c r="G9" s="83"/>
      <c r="H9" s="83"/>
      <c r="I9" s="84"/>
      <c r="J9" s="56"/>
      <c r="K9" s="48"/>
      <c r="L9" s="76"/>
      <c r="M9" s="76"/>
      <c r="N9" s="76"/>
      <c r="O9" s="53"/>
    </row>
    <row r="10" spans="1:15">
      <c r="A10" s="67" t="s">
        <v>113</v>
      </c>
      <c r="B10" s="68"/>
      <c r="C10" s="68"/>
      <c r="D10" s="68"/>
      <c r="E10" s="68"/>
      <c r="F10" s="68"/>
      <c r="G10" s="68"/>
      <c r="H10" s="68"/>
      <c r="I10" s="69"/>
      <c r="J10" s="58"/>
      <c r="K10" s="87">
        <f t="shared" si="0"/>
        <v>0</v>
      </c>
      <c r="L10" s="88">
        <f t="shared" si="1"/>
        <v>0</v>
      </c>
      <c r="M10" s="88">
        <f>(C10+E10+F10+H10)/4</f>
        <v>0</v>
      </c>
      <c r="N10" s="88">
        <f t="shared" si="3"/>
        <v>0</v>
      </c>
      <c r="O10" s="88">
        <f t="shared" si="4"/>
        <v>0</v>
      </c>
    </row>
    <row r="11" spans="1:15">
      <c r="A11" s="13" t="s">
        <v>35</v>
      </c>
      <c r="B11" s="17"/>
      <c r="C11" s="17"/>
      <c r="D11" s="17"/>
      <c r="E11" s="17"/>
      <c r="F11" s="17"/>
      <c r="G11" s="17"/>
      <c r="H11" s="17"/>
      <c r="I11" s="46"/>
      <c r="J11" s="58"/>
      <c r="K11" s="51">
        <f t="shared" si="0"/>
        <v>0</v>
      </c>
      <c r="L11" s="14">
        <f t="shared" si="1"/>
        <v>0</v>
      </c>
      <c r="M11" s="14">
        <f t="shared" ref="M11:M33" si="5">(C11+E11+F11+H11)/4</f>
        <v>0</v>
      </c>
      <c r="N11" s="14">
        <f t="shared" si="3"/>
        <v>0</v>
      </c>
      <c r="O11" s="14">
        <f t="shared" si="4"/>
        <v>0</v>
      </c>
    </row>
    <row r="12" spans="1:15">
      <c r="A12" s="13" t="s">
        <v>36</v>
      </c>
      <c r="B12" s="17"/>
      <c r="C12" s="17"/>
      <c r="D12" s="17"/>
      <c r="E12" s="17"/>
      <c r="F12" s="17"/>
      <c r="G12" s="17"/>
      <c r="H12" s="17"/>
      <c r="I12" s="46"/>
      <c r="J12" s="58"/>
      <c r="K12" s="51">
        <f t="shared" si="0"/>
        <v>0</v>
      </c>
      <c r="L12" s="14">
        <f t="shared" si="1"/>
        <v>0</v>
      </c>
      <c r="M12" s="14">
        <f t="shared" si="5"/>
        <v>0</v>
      </c>
      <c r="N12" s="14">
        <f t="shared" si="3"/>
        <v>0</v>
      </c>
      <c r="O12" s="14">
        <f t="shared" si="4"/>
        <v>0</v>
      </c>
    </row>
    <row r="13" spans="1:15">
      <c r="A13" s="13" t="s">
        <v>114</v>
      </c>
      <c r="B13" s="17"/>
      <c r="C13" s="17"/>
      <c r="D13" s="17"/>
      <c r="E13" s="17"/>
      <c r="F13" s="17"/>
      <c r="G13" s="17"/>
      <c r="H13" s="17"/>
      <c r="I13" s="46"/>
      <c r="J13" s="58"/>
      <c r="K13" s="51">
        <f t="shared" si="0"/>
        <v>0</v>
      </c>
      <c r="L13" s="14">
        <f t="shared" si="1"/>
        <v>0</v>
      </c>
      <c r="M13" s="14">
        <f t="shared" si="5"/>
        <v>0</v>
      </c>
      <c r="N13" s="14">
        <f t="shared" si="3"/>
        <v>0</v>
      </c>
      <c r="O13" s="14">
        <f t="shared" si="4"/>
        <v>0</v>
      </c>
    </row>
    <row r="14" spans="1:15">
      <c r="A14" s="13" t="s">
        <v>37</v>
      </c>
      <c r="B14" s="17"/>
      <c r="C14" s="17"/>
      <c r="D14" s="17"/>
      <c r="E14" s="17"/>
      <c r="F14" s="17"/>
      <c r="G14" s="17"/>
      <c r="H14" s="17"/>
      <c r="I14" s="46"/>
      <c r="J14" s="58"/>
      <c r="K14" s="51">
        <f t="shared" si="0"/>
        <v>0</v>
      </c>
      <c r="L14" s="14">
        <f t="shared" si="1"/>
        <v>0</v>
      </c>
      <c r="M14" s="14">
        <f t="shared" si="5"/>
        <v>0</v>
      </c>
      <c r="N14" s="14">
        <f t="shared" si="3"/>
        <v>0</v>
      </c>
      <c r="O14" s="14">
        <f t="shared" si="4"/>
        <v>0</v>
      </c>
    </row>
    <row r="15" spans="1:15">
      <c r="A15" s="73" t="s">
        <v>38</v>
      </c>
      <c r="B15" s="74">
        <f>SUM(B10:B14)</f>
        <v>0</v>
      </c>
      <c r="C15" s="74">
        <f>SUM(C10:C14)</f>
        <v>0</v>
      </c>
      <c r="D15" s="74">
        <f t="shared" ref="D15:I15" si="6">SUM(D10:D14)</f>
        <v>0</v>
      </c>
      <c r="E15" s="74">
        <f t="shared" si="6"/>
        <v>0</v>
      </c>
      <c r="F15" s="74">
        <f t="shared" si="6"/>
        <v>0</v>
      </c>
      <c r="G15" s="74">
        <f t="shared" si="6"/>
        <v>0</v>
      </c>
      <c r="H15" s="74">
        <f t="shared" si="6"/>
        <v>0</v>
      </c>
      <c r="I15" s="75">
        <f t="shared" si="6"/>
        <v>0</v>
      </c>
      <c r="J15" s="59"/>
      <c r="K15" s="91">
        <f t="shared" si="0"/>
        <v>0</v>
      </c>
      <c r="L15" s="74">
        <f t="shared" si="1"/>
        <v>0</v>
      </c>
      <c r="M15" s="74">
        <f t="shared" si="5"/>
        <v>0</v>
      </c>
      <c r="N15" s="74">
        <f t="shared" si="3"/>
        <v>0</v>
      </c>
      <c r="O15" s="74">
        <f t="shared" si="4"/>
        <v>0</v>
      </c>
    </row>
    <row r="16" spans="1:15">
      <c r="A16" s="70"/>
      <c r="B16" s="97"/>
      <c r="C16" s="97"/>
      <c r="D16" s="97"/>
      <c r="E16" s="97"/>
      <c r="F16" s="97"/>
      <c r="G16" s="97"/>
      <c r="H16" s="97"/>
      <c r="I16" s="98"/>
      <c r="J16" s="57"/>
      <c r="K16" s="96"/>
      <c r="L16" s="97"/>
      <c r="M16" s="97"/>
      <c r="N16" s="97"/>
      <c r="O16" s="98"/>
    </row>
    <row r="17" spans="1:15">
      <c r="A17" s="103" t="s">
        <v>39</v>
      </c>
      <c r="B17" s="49"/>
      <c r="C17" s="102"/>
      <c r="D17" s="102"/>
      <c r="E17" s="102"/>
      <c r="F17" s="102"/>
      <c r="G17" s="102"/>
      <c r="H17" s="102"/>
      <c r="I17" s="54"/>
      <c r="J17" s="57"/>
      <c r="K17" s="49"/>
      <c r="L17" s="102"/>
      <c r="M17" s="102"/>
      <c r="N17" s="102"/>
      <c r="O17" s="54"/>
    </row>
    <row r="18" spans="1:15">
      <c r="A18" s="70"/>
      <c r="B18" s="100"/>
      <c r="C18" s="100"/>
      <c r="D18" s="100"/>
      <c r="E18" s="100"/>
      <c r="F18" s="100"/>
      <c r="G18" s="100"/>
      <c r="H18" s="100"/>
      <c r="I18" s="101"/>
      <c r="J18" s="57"/>
      <c r="K18" s="99"/>
      <c r="L18" s="100"/>
      <c r="M18" s="100"/>
      <c r="N18" s="100"/>
      <c r="O18" s="101"/>
    </row>
    <row r="19" spans="1:15">
      <c r="A19" s="67" t="s">
        <v>40</v>
      </c>
      <c r="B19" s="68"/>
      <c r="C19" s="68"/>
      <c r="D19" s="68"/>
      <c r="E19" s="68"/>
      <c r="F19" s="68"/>
      <c r="G19" s="68"/>
      <c r="H19" s="68"/>
      <c r="I19" s="69"/>
      <c r="J19" s="58"/>
      <c r="K19" s="87">
        <f t="shared" si="0"/>
        <v>0</v>
      </c>
      <c r="L19" s="88">
        <f t="shared" si="1"/>
        <v>0</v>
      </c>
      <c r="M19" s="88">
        <f t="shared" si="5"/>
        <v>0</v>
      </c>
      <c r="N19" s="88">
        <f t="shared" si="3"/>
        <v>0</v>
      </c>
      <c r="O19" s="88">
        <f t="shared" si="4"/>
        <v>0</v>
      </c>
    </row>
    <row r="20" spans="1:15">
      <c r="A20" s="13" t="s">
        <v>41</v>
      </c>
      <c r="B20" s="17"/>
      <c r="C20" s="17"/>
      <c r="D20" s="17"/>
      <c r="E20" s="17"/>
      <c r="F20" s="17"/>
      <c r="G20" s="17"/>
      <c r="H20" s="17"/>
      <c r="I20" s="46"/>
      <c r="J20" s="58"/>
      <c r="K20" s="51">
        <f t="shared" si="0"/>
        <v>0</v>
      </c>
      <c r="L20" s="14">
        <f t="shared" si="1"/>
        <v>0</v>
      </c>
      <c r="M20" s="14">
        <f t="shared" si="5"/>
        <v>0</v>
      </c>
      <c r="N20" s="14">
        <f t="shared" si="3"/>
        <v>0</v>
      </c>
      <c r="O20" s="14">
        <f t="shared" si="4"/>
        <v>0</v>
      </c>
    </row>
    <row r="21" spans="1:15">
      <c r="A21" s="73" t="s">
        <v>42</v>
      </c>
      <c r="B21" s="74">
        <f>SUM(B19:B20)</f>
        <v>0</v>
      </c>
      <c r="C21" s="74">
        <f t="shared" ref="C21:I21" si="7">SUM(C19:C20)</f>
        <v>0</v>
      </c>
      <c r="D21" s="74">
        <f t="shared" si="7"/>
        <v>0</v>
      </c>
      <c r="E21" s="74">
        <f t="shared" si="7"/>
        <v>0</v>
      </c>
      <c r="F21" s="74">
        <f t="shared" si="7"/>
        <v>0</v>
      </c>
      <c r="G21" s="74">
        <f t="shared" si="7"/>
        <v>0</v>
      </c>
      <c r="H21" s="74">
        <f t="shared" si="7"/>
        <v>0</v>
      </c>
      <c r="I21" s="75">
        <f t="shared" si="7"/>
        <v>0</v>
      </c>
      <c r="J21" s="59"/>
      <c r="K21" s="91">
        <f t="shared" si="0"/>
        <v>0</v>
      </c>
      <c r="L21" s="74">
        <f t="shared" si="1"/>
        <v>0</v>
      </c>
      <c r="M21" s="74">
        <f t="shared" si="5"/>
        <v>0</v>
      </c>
      <c r="N21" s="74">
        <f t="shared" si="3"/>
        <v>0</v>
      </c>
      <c r="O21" s="74">
        <f t="shared" si="4"/>
        <v>0</v>
      </c>
    </row>
    <row r="22" spans="1:15">
      <c r="A22" s="70"/>
      <c r="B22" s="76"/>
      <c r="C22" s="76"/>
      <c r="D22" s="76"/>
      <c r="E22" s="76"/>
      <c r="F22" s="76"/>
      <c r="G22" s="76"/>
      <c r="H22" s="76"/>
      <c r="I22" s="53"/>
      <c r="J22" s="57"/>
      <c r="K22" s="48"/>
      <c r="L22" s="76"/>
      <c r="M22" s="76"/>
      <c r="N22" s="76"/>
      <c r="O22" s="53"/>
    </row>
    <row r="23" spans="1:15">
      <c r="A23" s="73" t="s">
        <v>121</v>
      </c>
      <c r="B23" s="74"/>
      <c r="C23" s="74"/>
      <c r="D23" s="74"/>
      <c r="E23" s="74"/>
      <c r="F23" s="74"/>
      <c r="G23" s="74"/>
      <c r="H23" s="74"/>
      <c r="I23" s="75"/>
      <c r="J23" s="59"/>
      <c r="K23" s="91">
        <f t="shared" si="0"/>
        <v>0</v>
      </c>
      <c r="L23" s="74">
        <f t="shared" si="1"/>
        <v>0</v>
      </c>
      <c r="M23" s="74">
        <f t="shared" si="5"/>
        <v>0</v>
      </c>
      <c r="N23" s="74">
        <f t="shared" si="3"/>
        <v>0</v>
      </c>
      <c r="O23" s="74">
        <f t="shared" si="4"/>
        <v>0</v>
      </c>
    </row>
    <row r="24" spans="1:15">
      <c r="A24" s="70"/>
      <c r="B24" s="76"/>
      <c r="C24" s="76"/>
      <c r="D24" s="76"/>
      <c r="E24" s="76"/>
      <c r="F24" s="76"/>
      <c r="G24" s="76"/>
      <c r="H24" s="76"/>
      <c r="I24" s="53"/>
      <c r="J24" s="57"/>
      <c r="K24" s="48"/>
      <c r="L24" s="76"/>
      <c r="M24" s="76"/>
      <c r="N24" s="76"/>
      <c r="O24" s="53"/>
    </row>
    <row r="25" spans="1:15">
      <c r="A25" s="67" t="s">
        <v>44</v>
      </c>
      <c r="B25" s="68"/>
      <c r="C25" s="68"/>
      <c r="D25" s="68"/>
      <c r="E25" s="68"/>
      <c r="F25" s="68"/>
      <c r="G25" s="68"/>
      <c r="H25" s="68"/>
      <c r="I25" s="69"/>
      <c r="J25" s="58"/>
      <c r="K25" s="87">
        <f t="shared" si="0"/>
        <v>0</v>
      </c>
      <c r="L25" s="88">
        <f t="shared" si="1"/>
        <v>0</v>
      </c>
      <c r="M25" s="88">
        <f>(C25+E25+F25+H25)/4</f>
        <v>0</v>
      </c>
      <c r="N25" s="88">
        <f t="shared" si="3"/>
        <v>0</v>
      </c>
      <c r="O25" s="88">
        <f t="shared" si="4"/>
        <v>0</v>
      </c>
    </row>
    <row r="26" spans="1:15">
      <c r="A26" s="13" t="s">
        <v>118</v>
      </c>
      <c r="B26" s="17"/>
      <c r="C26" s="17"/>
      <c r="D26" s="17"/>
      <c r="E26" s="17"/>
      <c r="F26" s="17"/>
      <c r="G26" s="17"/>
      <c r="H26" s="17"/>
      <c r="I26" s="46"/>
      <c r="J26" s="58"/>
      <c r="K26" s="51">
        <f t="shared" si="0"/>
        <v>0</v>
      </c>
      <c r="L26" s="14">
        <f t="shared" si="1"/>
        <v>0</v>
      </c>
      <c r="M26" s="14">
        <f t="shared" si="5"/>
        <v>0</v>
      </c>
      <c r="N26" s="14">
        <f t="shared" si="3"/>
        <v>0</v>
      </c>
      <c r="O26" s="14">
        <f t="shared" si="4"/>
        <v>0</v>
      </c>
    </row>
    <row r="27" spans="1:15">
      <c r="A27" s="43" t="s">
        <v>119</v>
      </c>
      <c r="B27" s="17"/>
      <c r="C27" s="17"/>
      <c r="D27" s="17"/>
      <c r="E27" s="17"/>
      <c r="F27" s="17"/>
      <c r="G27" s="17"/>
      <c r="H27" s="17"/>
      <c r="I27" s="46"/>
      <c r="J27" s="58"/>
      <c r="K27" s="51">
        <f>(B27+D27+F27+H27)/4</f>
        <v>0</v>
      </c>
      <c r="L27" s="14">
        <f t="shared" si="1"/>
        <v>0</v>
      </c>
      <c r="M27" s="14">
        <f t="shared" si="5"/>
        <v>0</v>
      </c>
      <c r="N27" s="14">
        <f t="shared" si="3"/>
        <v>0</v>
      </c>
      <c r="O27" s="14">
        <f t="shared" si="4"/>
        <v>0</v>
      </c>
    </row>
    <row r="28" spans="1:15">
      <c r="A28" s="16" t="s">
        <v>45</v>
      </c>
      <c r="B28" s="17"/>
      <c r="C28" s="17"/>
      <c r="D28" s="17"/>
      <c r="E28" s="17"/>
      <c r="F28" s="17"/>
      <c r="G28" s="17"/>
      <c r="H28" s="17"/>
      <c r="I28" s="46"/>
      <c r="J28" s="58"/>
      <c r="K28" s="51">
        <f t="shared" si="0"/>
        <v>0</v>
      </c>
      <c r="L28" s="14">
        <f t="shared" si="1"/>
        <v>0</v>
      </c>
      <c r="M28" s="14">
        <f t="shared" si="5"/>
        <v>0</v>
      </c>
      <c r="N28" s="14">
        <f t="shared" si="3"/>
        <v>0</v>
      </c>
      <c r="O28" s="14">
        <f t="shared" si="4"/>
        <v>0</v>
      </c>
    </row>
    <row r="29" spans="1:15">
      <c r="A29" s="16" t="s">
        <v>46</v>
      </c>
      <c r="B29" s="17"/>
      <c r="C29" s="17"/>
      <c r="D29" s="17"/>
      <c r="E29" s="17"/>
      <c r="F29" s="17"/>
      <c r="G29" s="17"/>
      <c r="H29" s="17"/>
      <c r="I29" s="46"/>
      <c r="J29" s="58"/>
      <c r="K29" s="51">
        <f t="shared" si="0"/>
        <v>0</v>
      </c>
      <c r="L29" s="14">
        <f t="shared" si="1"/>
        <v>0</v>
      </c>
      <c r="M29" s="14">
        <f t="shared" si="5"/>
        <v>0</v>
      </c>
      <c r="N29" s="14">
        <f t="shared" si="3"/>
        <v>0</v>
      </c>
      <c r="O29" s="14">
        <f t="shared" si="4"/>
        <v>0</v>
      </c>
    </row>
    <row r="30" spans="1:15">
      <c r="A30" s="16" t="s">
        <v>47</v>
      </c>
      <c r="B30" s="17"/>
      <c r="C30" s="17"/>
      <c r="D30" s="17"/>
      <c r="E30" s="17"/>
      <c r="F30" s="17"/>
      <c r="G30" s="17"/>
      <c r="H30" s="17"/>
      <c r="I30" s="46"/>
      <c r="J30" s="58"/>
      <c r="K30" s="51">
        <f t="shared" si="0"/>
        <v>0</v>
      </c>
      <c r="L30" s="14">
        <f t="shared" si="1"/>
        <v>0</v>
      </c>
      <c r="M30" s="14">
        <f t="shared" si="5"/>
        <v>0</v>
      </c>
      <c r="N30" s="14">
        <f t="shared" si="3"/>
        <v>0</v>
      </c>
      <c r="O30" s="14">
        <f t="shared" si="4"/>
        <v>0</v>
      </c>
    </row>
    <row r="31" spans="1:15">
      <c r="A31" s="13" t="s">
        <v>48</v>
      </c>
      <c r="B31" s="17"/>
      <c r="C31" s="17"/>
      <c r="D31" s="17"/>
      <c r="E31" s="17"/>
      <c r="F31" s="17"/>
      <c r="G31" s="17"/>
      <c r="H31" s="17"/>
      <c r="I31" s="46"/>
      <c r="J31" s="58"/>
      <c r="K31" s="51">
        <f t="shared" si="0"/>
        <v>0</v>
      </c>
      <c r="L31" s="14">
        <f t="shared" si="1"/>
        <v>0</v>
      </c>
      <c r="M31" s="14">
        <f t="shared" si="5"/>
        <v>0</v>
      </c>
      <c r="N31" s="14">
        <f t="shared" si="3"/>
        <v>0</v>
      </c>
      <c r="O31" s="14">
        <f t="shared" si="4"/>
        <v>0</v>
      </c>
    </row>
    <row r="32" spans="1:15">
      <c r="A32" s="13" t="s">
        <v>49</v>
      </c>
      <c r="B32" s="17"/>
      <c r="C32" s="17"/>
      <c r="D32" s="17"/>
      <c r="E32" s="17"/>
      <c r="F32" s="17"/>
      <c r="G32" s="17"/>
      <c r="H32" s="17"/>
      <c r="I32" s="46"/>
      <c r="J32" s="58"/>
      <c r="K32" s="51">
        <f t="shared" si="0"/>
        <v>0</v>
      </c>
      <c r="L32" s="14">
        <f t="shared" si="1"/>
        <v>0</v>
      </c>
      <c r="M32" s="14">
        <f>(C32+E32+F32+H32)/4</f>
        <v>0</v>
      </c>
      <c r="N32" s="14">
        <f t="shared" si="3"/>
        <v>0</v>
      </c>
      <c r="O32" s="14">
        <f t="shared" si="4"/>
        <v>0</v>
      </c>
    </row>
    <row r="33" spans="1:15">
      <c r="A33" s="15" t="s">
        <v>50</v>
      </c>
      <c r="B33" s="18">
        <f>SUM(B25:B27)+B31+B32</f>
        <v>0</v>
      </c>
      <c r="C33" s="18">
        <f t="shared" ref="C33:I33" si="8">SUM(C25:C27)+C31+C32</f>
        <v>0</v>
      </c>
      <c r="D33" s="18">
        <f t="shared" si="8"/>
        <v>0</v>
      </c>
      <c r="E33" s="18">
        <f t="shared" si="8"/>
        <v>0</v>
      </c>
      <c r="F33" s="18">
        <f t="shared" si="8"/>
        <v>0</v>
      </c>
      <c r="G33" s="18">
        <f t="shared" si="8"/>
        <v>0</v>
      </c>
      <c r="H33" s="18">
        <f t="shared" si="8"/>
        <v>0</v>
      </c>
      <c r="I33" s="47">
        <f t="shared" si="8"/>
        <v>0</v>
      </c>
      <c r="J33" s="61"/>
      <c r="K33" s="52">
        <f>(B33+D33+F33+H33)/4</f>
        <v>0</v>
      </c>
      <c r="L33" s="18">
        <f>(C33+D33+F33+H33)/4</f>
        <v>0</v>
      </c>
      <c r="M33" s="18">
        <f t="shared" si="5"/>
        <v>0</v>
      </c>
      <c r="N33" s="18">
        <f t="shared" si="3"/>
        <v>0</v>
      </c>
      <c r="O33" s="18">
        <f t="shared" si="4"/>
        <v>0</v>
      </c>
    </row>
  </sheetData>
  <sheetProtection password="801E" sheet="1" objects="1" scenarios="1"/>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2:J25"/>
  <sheetViews>
    <sheetView zoomScale="90" zoomScaleNormal="90" workbookViewId="0">
      <selection activeCell="B22" sqref="B22"/>
    </sheetView>
  </sheetViews>
  <sheetFormatPr defaultColWidth="24.25" defaultRowHeight="12.75"/>
  <cols>
    <col min="1" max="1" width="24.25" style="12"/>
    <col min="2" max="9" width="21.25" style="12" customWidth="1"/>
    <col min="10" max="16384" width="24.25" style="12"/>
  </cols>
  <sheetData>
    <row r="2" spans="1:10">
      <c r="B2" s="20" t="s">
        <v>0</v>
      </c>
      <c r="C2" s="21" t="s">
        <v>60</v>
      </c>
      <c r="D2" s="20" t="s">
        <v>0</v>
      </c>
      <c r="E2" s="21" t="s">
        <v>60</v>
      </c>
      <c r="F2" s="20" t="s">
        <v>0</v>
      </c>
      <c r="G2" s="21" t="s">
        <v>60</v>
      </c>
      <c r="H2" s="20" t="s">
        <v>0</v>
      </c>
      <c r="I2" s="21" t="s">
        <v>60</v>
      </c>
    </row>
    <row r="3" spans="1:10">
      <c r="B3" s="20">
        <v>2021</v>
      </c>
      <c r="C3" s="21">
        <v>2021</v>
      </c>
      <c r="D3" s="20">
        <v>2022</v>
      </c>
      <c r="E3" s="21">
        <v>2022</v>
      </c>
      <c r="F3" s="20">
        <v>2023</v>
      </c>
      <c r="G3" s="21">
        <v>2023</v>
      </c>
      <c r="H3" s="20">
        <v>2024</v>
      </c>
      <c r="I3" s="21">
        <v>2024</v>
      </c>
      <c r="J3" s="30"/>
    </row>
    <row r="4" spans="1:10">
      <c r="A4" s="30" t="s">
        <v>53</v>
      </c>
      <c r="B4" s="34" t="e">
        <f>'Begroting en Realisatie '!B23/'Begroting en Realisatie '!B40</f>
        <v>#DIV/0!</v>
      </c>
      <c r="C4" s="34" t="e">
        <f>'Begroting en Realisatie '!C23/'Begroting en Realisatie '!C40</f>
        <v>#DIV/0!</v>
      </c>
      <c r="D4" s="34" t="e">
        <f>'Begroting en Realisatie '!D23/'Begroting en Realisatie '!D40</f>
        <v>#DIV/0!</v>
      </c>
      <c r="E4" s="34" t="e">
        <f>'Begroting en Realisatie '!E23/'Begroting en Realisatie '!E40</f>
        <v>#DIV/0!</v>
      </c>
      <c r="F4" s="34" t="e">
        <f>'Begroting en Realisatie '!F23/'Begroting en Realisatie '!F40</f>
        <v>#DIV/0!</v>
      </c>
      <c r="G4" s="34" t="e">
        <f>'Begroting en Realisatie '!G23/'Begroting en Realisatie '!G40</f>
        <v>#DIV/0!</v>
      </c>
      <c r="H4" s="34" t="e">
        <f>'Begroting en Realisatie '!H23/'Begroting en Realisatie '!H40</f>
        <v>#DIV/0!</v>
      </c>
      <c r="I4" s="34" t="e">
        <f>'Begroting en Realisatie '!I23/'Begroting en Realisatie '!I40</f>
        <v>#DIV/0!</v>
      </c>
      <c r="J4" s="35"/>
    </row>
    <row r="5" spans="1:10">
      <c r="A5" s="30" t="s">
        <v>54</v>
      </c>
      <c r="B5" s="36" t="e">
        <f>'Begroting en Realisatie '!B27/'Aanbod en Bereik'!B21</f>
        <v>#DIV/0!</v>
      </c>
      <c r="C5" s="36" t="e">
        <f>'Begroting en Realisatie '!C27/'Aanbod en Bereik'!C21</f>
        <v>#DIV/0!</v>
      </c>
      <c r="D5" s="36" t="e">
        <f>'Begroting en Realisatie '!D27/'Aanbod en Bereik'!D21</f>
        <v>#DIV/0!</v>
      </c>
      <c r="E5" s="36" t="e">
        <f>'Begroting en Realisatie '!E27/'Aanbod en Bereik'!E21</f>
        <v>#DIV/0!</v>
      </c>
      <c r="F5" s="36" t="e">
        <f>'Begroting en Realisatie '!F27/'Aanbod en Bereik'!F21</f>
        <v>#DIV/0!</v>
      </c>
      <c r="G5" s="36" t="e">
        <f>'Begroting en Realisatie '!G27/'Aanbod en Bereik'!G21</f>
        <v>#DIV/0!</v>
      </c>
      <c r="H5" s="36" t="e">
        <f>'Begroting en Realisatie '!H27/'Aanbod en Bereik'!H21</f>
        <v>#DIV/0!</v>
      </c>
      <c r="I5" s="36" t="e">
        <f>'Begroting en Realisatie '!I27/'Aanbod en Bereik'!I21</f>
        <v>#DIV/0!</v>
      </c>
      <c r="J5" s="37"/>
    </row>
    <row r="6" spans="1:10">
      <c r="A6" s="30" t="s">
        <v>57</v>
      </c>
      <c r="B6" s="38" t="e">
        <f>'Begroting en Realisatie '!B54/'Aanbod en Bereik'!B21</f>
        <v>#DIV/0!</v>
      </c>
      <c r="C6" s="38" t="e">
        <f>'Begroting en Realisatie '!C54/'Aanbod en Bereik'!C21</f>
        <v>#DIV/0!</v>
      </c>
      <c r="D6" s="38" t="e">
        <f>'Begroting en Realisatie '!D54/'Aanbod en Bereik'!D21</f>
        <v>#DIV/0!</v>
      </c>
      <c r="E6" s="38" t="e">
        <f>'Begroting en Realisatie '!E54/'Aanbod en Bereik'!E21</f>
        <v>#DIV/0!</v>
      </c>
      <c r="F6" s="38" t="e">
        <f>'Begroting en Realisatie '!F54/'Aanbod en Bereik'!F21</f>
        <v>#DIV/0!</v>
      </c>
      <c r="G6" s="38" t="e">
        <f>'Begroting en Realisatie '!G54/'Aanbod en Bereik'!G21</f>
        <v>#DIV/0!</v>
      </c>
      <c r="H6" s="38" t="e">
        <f>'Begroting en Realisatie '!H54/'Aanbod en Bereik'!H21</f>
        <v>#DIV/0!</v>
      </c>
      <c r="I6" s="38" t="e">
        <f>'Begroting en Realisatie '!I54/'Aanbod en Bereik'!I21</f>
        <v>#DIV/0!</v>
      </c>
      <c r="J6" s="37"/>
    </row>
    <row r="7" spans="1:10">
      <c r="A7" s="30" t="s">
        <v>55</v>
      </c>
      <c r="B7" s="39" t="e">
        <f>'Aanbod en Bereik'!B23/'Aanbod en Bereik'!B5</f>
        <v>#DIV/0!</v>
      </c>
      <c r="C7" s="39" t="e">
        <f>'Aanbod en Bereik'!C23/'Aanbod en Bereik'!C5</f>
        <v>#DIV/0!</v>
      </c>
      <c r="D7" s="39" t="e">
        <f>'Aanbod en Bereik'!D23/'Aanbod en Bereik'!D5</f>
        <v>#DIV/0!</v>
      </c>
      <c r="E7" s="39" t="e">
        <f>'Aanbod en Bereik'!E23/'Aanbod en Bereik'!E5</f>
        <v>#DIV/0!</v>
      </c>
      <c r="F7" s="39" t="e">
        <f>'Aanbod en Bereik'!F23/'Aanbod en Bereik'!F5</f>
        <v>#DIV/0!</v>
      </c>
      <c r="G7" s="39" t="e">
        <f>'Aanbod en Bereik'!G23/'Aanbod en Bereik'!G5</f>
        <v>#DIV/0!</v>
      </c>
      <c r="H7" s="39" t="e">
        <f>'Aanbod en Bereik'!H23/'Aanbod en Bereik'!H5</f>
        <v>#DIV/0!</v>
      </c>
      <c r="I7" s="39" t="e">
        <f>'Aanbod en Bereik'!I23/'Aanbod en Bereik'!I5</f>
        <v>#DIV/0!</v>
      </c>
      <c r="J7" s="40"/>
    </row>
    <row r="8" spans="1:10">
      <c r="A8" s="30" t="s">
        <v>56</v>
      </c>
      <c r="B8" s="39" t="e">
        <f>'Aanbod en Bereik'!B33/'Aanbod en Bereik'!B15</f>
        <v>#DIV/0!</v>
      </c>
      <c r="C8" s="39" t="e">
        <f>'Aanbod en Bereik'!C33/'Aanbod en Bereik'!C15</f>
        <v>#DIV/0!</v>
      </c>
      <c r="D8" s="39" t="e">
        <f>'Aanbod en Bereik'!D33/'Aanbod en Bereik'!D15</f>
        <v>#DIV/0!</v>
      </c>
      <c r="E8" s="39" t="e">
        <f>'Aanbod en Bereik'!E33/'Aanbod en Bereik'!E15</f>
        <v>#DIV/0!</v>
      </c>
      <c r="F8" s="39" t="e">
        <f>'Aanbod en Bereik'!F33/'Aanbod en Bereik'!F15</f>
        <v>#DIV/0!</v>
      </c>
      <c r="G8" s="39" t="e">
        <f>'Aanbod en Bereik'!G33/'Aanbod en Bereik'!G15</f>
        <v>#DIV/0!</v>
      </c>
      <c r="H8" s="39" t="e">
        <f>'Aanbod en Bereik'!H33/'Aanbod en Bereik'!H15</f>
        <v>#DIV/0!</v>
      </c>
      <c r="I8" s="39" t="e">
        <f>'Aanbod en Bereik'!I33/'Aanbod en Bereik'!I15</f>
        <v>#DIV/0!</v>
      </c>
      <c r="J8" s="40"/>
    </row>
    <row r="9" spans="1:10">
      <c r="A9" s="30"/>
      <c r="B9" s="40"/>
      <c r="C9" s="40"/>
      <c r="D9" s="40"/>
      <c r="E9" s="40"/>
      <c r="F9" s="40"/>
      <c r="G9" s="40"/>
      <c r="H9" s="40"/>
      <c r="I9" s="40"/>
      <c r="J9" s="40"/>
    </row>
    <row r="13" spans="1:10">
      <c r="B13" s="20" t="s">
        <v>0</v>
      </c>
      <c r="C13" s="22" t="s">
        <v>70</v>
      </c>
      <c r="D13" s="22" t="s">
        <v>70</v>
      </c>
      <c r="E13" s="22" t="s">
        <v>70</v>
      </c>
      <c r="F13" s="22" t="s">
        <v>70</v>
      </c>
    </row>
    <row r="14" spans="1:10">
      <c r="A14" s="30"/>
      <c r="B14" s="20" t="s">
        <v>59</v>
      </c>
      <c r="C14" s="22" t="s">
        <v>71</v>
      </c>
      <c r="D14" s="22" t="s">
        <v>72</v>
      </c>
      <c r="E14" s="22" t="s">
        <v>73</v>
      </c>
      <c r="F14" s="22" t="s">
        <v>74</v>
      </c>
    </row>
    <row r="15" spans="1:10">
      <c r="A15" s="30" t="s">
        <v>53</v>
      </c>
      <c r="B15" s="34" t="e">
        <f>SUM(B4+D4+F4+H4)/4</f>
        <v>#DIV/0!</v>
      </c>
      <c r="C15" s="34" t="e">
        <f>(C4+D4+F4+H4)/4</f>
        <v>#DIV/0!</v>
      </c>
      <c r="D15" s="34" t="e">
        <f>(C4+E4+F4+H4)/4</f>
        <v>#DIV/0!</v>
      </c>
      <c r="E15" s="34" t="e">
        <f>(C4+E4+G4+H4)/4</f>
        <v>#DIV/0!</v>
      </c>
      <c r="F15" s="34" t="e">
        <f>(C4+E4+G4+I4)/4</f>
        <v>#DIV/0!</v>
      </c>
    </row>
    <row r="16" spans="1:10">
      <c r="A16" s="30" t="s">
        <v>54</v>
      </c>
      <c r="B16" s="34" t="e">
        <f>SUM(B5+D5+F5+H5)/4</f>
        <v>#DIV/0!</v>
      </c>
      <c r="C16" s="34" t="e">
        <f>(C5+D5+F5+H5)/4</f>
        <v>#DIV/0!</v>
      </c>
      <c r="D16" s="34" t="e">
        <f>(C5+E5+F5+H5)/4</f>
        <v>#DIV/0!</v>
      </c>
      <c r="E16" s="34" t="e">
        <f>(C5+E5+G5+H5)/4</f>
        <v>#DIV/0!</v>
      </c>
      <c r="F16" s="34" t="e">
        <f>(C5+E5+G5+I5)/4</f>
        <v>#DIV/0!</v>
      </c>
    </row>
    <row r="17" spans="1:6">
      <c r="A17" s="30" t="s">
        <v>57</v>
      </c>
      <c r="B17" s="34" t="e">
        <f>SUM(B6+D6+F6+H6)/4</f>
        <v>#DIV/0!</v>
      </c>
      <c r="C17" s="34" t="e">
        <f>(C6+D6+F6+H6)/4</f>
        <v>#DIV/0!</v>
      </c>
      <c r="D17" s="34" t="e">
        <f>(C6+E6+F6+H6)/4</f>
        <v>#DIV/0!</v>
      </c>
      <c r="E17" s="34" t="e">
        <f>(C6+E6+G6+H6)/4</f>
        <v>#DIV/0!</v>
      </c>
      <c r="F17" s="34" t="e">
        <f>(C6+E6+G6+I6)/4</f>
        <v>#DIV/0!</v>
      </c>
    </row>
    <row r="18" spans="1:6">
      <c r="A18" s="30" t="s">
        <v>55</v>
      </c>
      <c r="B18" s="34" t="e">
        <f>SUM(B7+D7+F7+H7)/4</f>
        <v>#DIV/0!</v>
      </c>
      <c r="C18" s="34" t="e">
        <f>(C7+D7+F7+H7)/4</f>
        <v>#DIV/0!</v>
      </c>
      <c r="D18" s="34" t="e">
        <f>(C7+E7+F7+H7)/4</f>
        <v>#DIV/0!</v>
      </c>
      <c r="E18" s="34" t="e">
        <f>(C7+E7+G7+H7)/4</f>
        <v>#DIV/0!</v>
      </c>
      <c r="F18" s="34" t="e">
        <f>(C7+E7+G7+I7)/4</f>
        <v>#DIV/0!</v>
      </c>
    </row>
    <row r="19" spans="1:6">
      <c r="A19" s="30" t="s">
        <v>56</v>
      </c>
      <c r="B19" s="34" t="e">
        <f>SUM(B8+D8+F8+H8)/4</f>
        <v>#DIV/0!</v>
      </c>
      <c r="C19" s="34" t="e">
        <f>(C8+D8+F8+H8)/4</f>
        <v>#DIV/0!</v>
      </c>
      <c r="D19" s="34" t="e">
        <f>(C8+E8+F8+H8)/4</f>
        <v>#DIV/0!</v>
      </c>
      <c r="E19" s="34" t="e">
        <f>(C8+E8+G8+H8)/4</f>
        <v>#DIV/0!</v>
      </c>
      <c r="F19" s="34" t="e">
        <f>(C8+E8+G8+I8)/4</f>
        <v>#DIV/0!</v>
      </c>
    </row>
    <row r="20" spans="1:6">
      <c r="B20" s="40"/>
      <c r="C20" s="40"/>
      <c r="D20" s="40"/>
      <c r="E20" s="40"/>
      <c r="F20" s="40"/>
    </row>
    <row r="21" spans="1:6">
      <c r="B21" s="109" t="s">
        <v>91</v>
      </c>
      <c r="C21" s="109" t="s">
        <v>75</v>
      </c>
      <c r="D21" s="109" t="s">
        <v>76</v>
      </c>
      <c r="E21" s="109" t="s">
        <v>77</v>
      </c>
      <c r="F21" s="109" t="s">
        <v>78</v>
      </c>
    </row>
    <row r="22" spans="1:6">
      <c r="A22" s="30" t="s">
        <v>51</v>
      </c>
      <c r="B22" s="33"/>
      <c r="C22" s="33"/>
      <c r="D22" s="33"/>
      <c r="E22" s="33"/>
      <c r="F22" s="33"/>
    </row>
    <row r="23" spans="1:6">
      <c r="A23" s="30" t="s">
        <v>52</v>
      </c>
      <c r="B23" s="33"/>
      <c r="C23" s="33"/>
      <c r="D23" s="33"/>
      <c r="E23" s="33"/>
      <c r="F23" s="33"/>
    </row>
    <row r="25" spans="1:6">
      <c r="A25" s="30" t="s">
        <v>58</v>
      </c>
      <c r="B25" s="41" t="e">
        <f>B22/(B22+B23)</f>
        <v>#DIV/0!</v>
      </c>
      <c r="C25" s="41" t="e">
        <f t="shared" ref="C25:F25" si="0">C22/(C22+C23)</f>
        <v>#DIV/0!</v>
      </c>
      <c r="D25" s="41" t="e">
        <f t="shared" si="0"/>
        <v>#DIV/0!</v>
      </c>
      <c r="E25" s="41" t="e">
        <f t="shared" si="0"/>
        <v>#DIV/0!</v>
      </c>
      <c r="F25" s="41" t="e">
        <f t="shared" si="0"/>
        <v>#DIV/0!</v>
      </c>
    </row>
  </sheetData>
  <sheetProtection password="801E"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Toelichting</vt:lpstr>
      <vt:lpstr>Begroting en Realisatie </vt:lpstr>
      <vt:lpstr>Aanbod en Bereik</vt:lpstr>
      <vt:lpstr>Kengetallen</vt:lpstr>
    </vt:vector>
  </TitlesOfParts>
  <Company>Gemeente Eindhoven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Virginie Bakker</dc:creator>
  <cp:lastModifiedBy>Winus Rutters</cp:lastModifiedBy>
  <dcterms:created xsi:type="dcterms:W3CDTF">2020-01-22T11:07:51Z</dcterms:created>
  <dcterms:modified xsi:type="dcterms:W3CDTF">2020-03-23T10:16:22Z</dcterms:modified>
</cp:coreProperties>
</file>